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6\k 3 2026\Nemocenská statistika\"/>
    </mc:Choice>
  </mc:AlternateContent>
  <bookViews>
    <workbookView xWindow="0" yWindow="-15" windowWidth="11595" windowHeight="9090"/>
  </bookViews>
  <sheets>
    <sheet name="Ukazatelé DPN" sheetId="3" r:id="rId1"/>
    <sheet name="Grafy" sheetId="4" state="hidden" r:id="rId2"/>
  </sheets>
  <definedNames>
    <definedName name="_xlnm.Print_Area" localSheetId="0">'Ukazatelé DPN'!$A$1:$F$177</definedName>
  </definedNames>
  <calcPr calcId="162913" concurrentManualCount="20"/>
</workbook>
</file>

<file path=xl/calcChain.xml><?xml version="1.0" encoding="utf-8"?>
<calcChain xmlns="http://schemas.openxmlformats.org/spreadsheetml/2006/main">
  <c r="U19" i="4" l="1"/>
  <c r="T19" i="4"/>
  <c r="S19" i="4"/>
  <c r="R19" i="4"/>
  <c r="U18" i="4"/>
  <c r="T18" i="4"/>
  <c r="S18" i="4"/>
  <c r="R18" i="4"/>
  <c r="U17" i="4"/>
  <c r="T17" i="4"/>
  <c r="S17" i="4"/>
  <c r="R17" i="4"/>
  <c r="U16" i="4"/>
  <c r="T16" i="4"/>
  <c r="S16" i="4"/>
  <c r="R16" i="4"/>
  <c r="U15" i="4"/>
  <c r="T15" i="4"/>
  <c r="S15" i="4"/>
  <c r="R15" i="4"/>
  <c r="U14" i="4"/>
  <c r="T14" i="4"/>
  <c r="S14" i="4"/>
  <c r="R14" i="4"/>
  <c r="U13" i="4"/>
  <c r="T13" i="4"/>
  <c r="S13" i="4"/>
  <c r="R13" i="4"/>
  <c r="U12" i="4"/>
  <c r="T12" i="4"/>
  <c r="S12" i="4"/>
  <c r="R12" i="4"/>
  <c r="U11" i="4"/>
  <c r="T11" i="4"/>
  <c r="S11" i="4"/>
  <c r="R11" i="4"/>
  <c r="U10" i="4"/>
  <c r="T10" i="4"/>
  <c r="S10" i="4"/>
  <c r="R10" i="4"/>
  <c r="U9" i="4"/>
  <c r="T9" i="4"/>
  <c r="S9" i="4"/>
  <c r="R9" i="4"/>
  <c r="U8" i="4"/>
  <c r="T8" i="4"/>
  <c r="S8" i="4"/>
  <c r="R8" i="4"/>
  <c r="U7" i="4"/>
  <c r="T7" i="4"/>
  <c r="S7" i="4"/>
  <c r="R7" i="4"/>
  <c r="U6" i="4"/>
  <c r="T6" i="4"/>
  <c r="S6" i="4"/>
  <c r="R6" i="4"/>
  <c r="U5" i="4"/>
  <c r="T5" i="4"/>
  <c r="S5" i="4"/>
  <c r="R5" i="4"/>
  <c r="U4" i="4"/>
  <c r="T4" i="4"/>
  <c r="S4" i="4"/>
  <c r="R4" i="4"/>
  <c r="R2" i="4"/>
  <c r="U3" i="4"/>
  <c r="T3" i="4"/>
  <c r="S3" i="4"/>
  <c r="R3" i="4"/>
</calcChain>
</file>

<file path=xl/sharedStrings.xml><?xml version="1.0" encoding="utf-8"?>
<sst xmlns="http://schemas.openxmlformats.org/spreadsheetml/2006/main" count="242" uniqueCount="39">
  <si>
    <t>Počet prostonaných dnů</t>
  </si>
  <si>
    <t>Porušení léčebného režimu</t>
  </si>
  <si>
    <t>Počet ukončených případů DPN</t>
  </si>
  <si>
    <t>Průměrná doba trvání jednoho případu DPN</t>
  </si>
  <si>
    <t>rok 2019</t>
  </si>
  <si>
    <t xml:space="preserve"> k 31. 3. </t>
  </si>
  <si>
    <t xml:space="preserve"> k 30.6.</t>
  </si>
  <si>
    <t>k 30.9.</t>
  </si>
  <si>
    <t>k 31.12.</t>
  </si>
  <si>
    <t>rok 2018</t>
  </si>
  <si>
    <t>rok 2017</t>
  </si>
  <si>
    <t>rok 2016</t>
  </si>
  <si>
    <t>rok 2015</t>
  </si>
  <si>
    <t>rok 2014</t>
  </si>
  <si>
    <t>rok 2013</t>
  </si>
  <si>
    <t>rok 2012</t>
  </si>
  <si>
    <t>rok 2011</t>
  </si>
  <si>
    <t>rok 2010</t>
  </si>
  <si>
    <t>rok 2009</t>
  </si>
  <si>
    <t>rok 2007</t>
  </si>
  <si>
    <t>rok 2006</t>
  </si>
  <si>
    <t>rok 2005</t>
  </si>
  <si>
    <t>rok 2008</t>
  </si>
  <si>
    <t>rok</t>
  </si>
  <si>
    <t>Počet ukončených případů prac. neschop.</t>
  </si>
  <si>
    <t>Průměrná doba trvání jednoho případu PN</t>
  </si>
  <si>
    <t>PN ukončené rozhodnutím OSSZ (PSSZ)</t>
  </si>
  <si>
    <t>nesledováno</t>
  </si>
  <si>
    <t>;</t>
  </si>
  <si>
    <t>rok 2020</t>
  </si>
  <si>
    <t>rok 2021</t>
  </si>
  <si>
    <t>DPN ukončené rozhodnutím OSSZ/PSSZ/MSSZ Brno</t>
  </si>
  <si>
    <t>rok 2022</t>
  </si>
  <si>
    <t>rok 2023</t>
  </si>
  <si>
    <t>rok 2024</t>
  </si>
  <si>
    <t>DPN ukončené rozhodnutím IPZS</t>
  </si>
  <si>
    <t>rok 2025</t>
  </si>
  <si>
    <t>rok 2026</t>
  </si>
  <si>
    <t>UKAZATELÉ DOČASNÉ PRACOVNÍ NESCHOPNOSTI (DPN) V LETECH 1993 - 2026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</si>
</sst>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b/>
      <sz val="8"/>
      <name val="Times New Roman CE"/>
      <family val="1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E8EEE6"/>
        <bgColor indexed="64"/>
      </patternFill>
    </fill>
    <fill>
      <patternFill patternType="solid">
        <fgColor rgb="FF005E1D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1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3" fontId="7" fillId="0" borderId="4">
      <alignment wrapText="1"/>
    </xf>
    <xf numFmtId="4" fontId="7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9" fillId="0" borderId="0" xfId="0" applyFont="1" applyAlignment="1">
      <alignment vertical="center"/>
    </xf>
    <xf numFmtId="3" fontId="9" fillId="0" borderId="5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/>
    <xf numFmtId="3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3" fontId="9" fillId="2" borderId="5" xfId="0" applyNumberFormat="1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 indent="1"/>
    </xf>
    <xf numFmtId="3" fontId="9" fillId="0" borderId="9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left" vertical="center" wrapText="1" indent="1"/>
    </xf>
    <xf numFmtId="3" fontId="9" fillId="2" borderId="9" xfId="0" applyNumberFormat="1" applyFont="1" applyFill="1" applyBorder="1" applyAlignment="1">
      <alignment horizontal="right" vertical="center" wrapText="1"/>
    </xf>
    <xf numFmtId="4" fontId="9" fillId="0" borderId="9" xfId="0" applyNumberFormat="1" applyFont="1" applyFill="1" applyBorder="1" applyAlignment="1">
      <alignment horizontal="right" vertical="center" wrapText="1"/>
    </xf>
    <xf numFmtId="0" fontId="9" fillId="0" borderId="10" xfId="0" applyFont="1" applyFill="1" applyBorder="1" applyAlignment="1">
      <alignment horizontal="left" vertical="center" wrapText="1" indent="1"/>
    </xf>
    <xf numFmtId="3" fontId="9" fillId="0" borderId="11" xfId="0" applyNumberFormat="1" applyFont="1" applyFill="1" applyBorder="1" applyAlignment="1">
      <alignment horizontal="right" vertical="center" wrapText="1"/>
    </xf>
    <xf numFmtId="3" fontId="9" fillId="0" borderId="12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 indent="1"/>
    </xf>
    <xf numFmtId="0" fontId="10" fillId="3" borderId="1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justify" vertical="center" wrapText="1"/>
    </xf>
    <xf numFmtId="3" fontId="9" fillId="0" borderId="14" xfId="0" applyNumberFormat="1" applyFont="1" applyFill="1" applyBorder="1" applyAlignment="1">
      <alignment horizontal="right" vertical="center" wrapText="1"/>
    </xf>
    <xf numFmtId="3" fontId="9" fillId="2" borderId="14" xfId="0" applyNumberFormat="1" applyFont="1" applyFill="1" applyBorder="1" applyAlignment="1">
      <alignment horizontal="right" vertical="center" wrapText="1"/>
    </xf>
    <xf numFmtId="4" fontId="9" fillId="0" borderId="14" xfId="0" applyNumberFormat="1" applyFont="1" applyFill="1" applyBorder="1" applyAlignment="1">
      <alignment horizontal="right" vertical="center" wrapText="1"/>
    </xf>
    <xf numFmtId="3" fontId="9" fillId="0" borderId="15" xfId="0" applyNumberFormat="1" applyFont="1" applyFill="1" applyBorder="1" applyAlignment="1">
      <alignment horizontal="righ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3" fontId="0" fillId="0" borderId="0" xfId="0" applyNumberFormat="1" applyAlignment="1">
      <alignment vertical="center" wrapText="1"/>
    </xf>
    <xf numFmtId="10" fontId="9" fillId="0" borderId="0" xfId="10" applyNumberFormat="1" applyFont="1" applyAlignment="1">
      <alignment vertical="center"/>
    </xf>
    <xf numFmtId="0" fontId="8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9" fillId="0" borderId="0" xfId="0" applyFont="1" applyFill="1" applyBorder="1" applyAlignment="1">
      <alignment horizontal="justify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 indent="1"/>
    </xf>
    <xf numFmtId="3" fontId="9" fillId="0" borderId="14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3" fontId="9" fillId="0" borderId="20" xfId="0" applyNumberFormat="1" applyFont="1" applyBorder="1" applyAlignment="1">
      <alignment horizontal="right" vertical="center" wrapText="1"/>
    </xf>
    <xf numFmtId="0" fontId="9" fillId="2" borderId="19" xfId="0" applyFont="1" applyFill="1" applyBorder="1" applyAlignment="1">
      <alignment horizontal="left" vertical="center" wrapText="1" indent="1"/>
    </xf>
    <xf numFmtId="3" fontId="9" fillId="2" borderId="20" xfId="0" applyNumberFormat="1" applyFont="1" applyFill="1" applyBorder="1" applyAlignment="1">
      <alignment horizontal="right" vertical="center" wrapText="1"/>
    </xf>
    <xf numFmtId="4" fontId="9" fillId="0" borderId="14" xfId="0" applyNumberFormat="1" applyFont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9" fillId="0" borderId="20" xfId="0" applyNumberFormat="1" applyFont="1" applyBorder="1" applyAlignment="1">
      <alignment horizontal="right" vertical="center" wrapText="1"/>
    </xf>
    <xf numFmtId="0" fontId="9" fillId="0" borderId="21" xfId="0" applyFont="1" applyBorder="1" applyAlignment="1">
      <alignment horizontal="left" vertical="center" wrapText="1" indent="1"/>
    </xf>
    <xf numFmtId="3" fontId="9" fillId="0" borderId="22" xfId="0" applyNumberFormat="1" applyFont="1" applyBorder="1" applyAlignment="1">
      <alignment horizontal="right" vertical="center" wrapText="1"/>
    </xf>
    <xf numFmtId="3" fontId="9" fillId="0" borderId="23" xfId="0" applyNumberFormat="1" applyFont="1" applyBorder="1" applyAlignment="1">
      <alignment horizontal="right" vertical="center" wrapText="1"/>
    </xf>
    <xf numFmtId="3" fontId="9" fillId="0" borderId="24" xfId="0" applyNumberFormat="1" applyFont="1" applyBorder="1" applyAlignment="1">
      <alignment horizontal="right" vertical="center" wrapText="1"/>
    </xf>
  </cellXfs>
  <cellStyles count="11">
    <cellStyle name="čís_0dm" xfId="1"/>
    <cellStyle name="měsíce99" xfId="2"/>
    <cellStyle name="nadp tab" xfId="3"/>
    <cellStyle name="název tab" xfId="4"/>
    <cellStyle name="Nedefinován" xfId="5"/>
    <cellStyle name="Normální" xfId="0" builtinId="0"/>
    <cellStyle name="Procenta" xfId="10" builtinId="5"/>
    <cellStyle name="součty" xfId="6"/>
    <cellStyle name="součty2dm" xfId="7"/>
    <cellStyle name="text" xfId="8"/>
    <cellStyle name="txt tab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052246922173398E-2"/>
          <c:y val="0.1187753086419753"/>
          <c:w val="0.83168699999999984"/>
          <c:h val="0.71728827160493824"/>
        </c:manualLayout>
      </c:layout>
      <c:areaChart>
        <c:grouping val="standard"/>
        <c:varyColors val="0"/>
        <c:ser>
          <c:idx val="1"/>
          <c:order val="1"/>
          <c:tx>
            <c:strRef>
              <c:f>'Ukazatelé DPN'!$B$153</c:f>
              <c:strCache>
                <c:ptCount val="1"/>
                <c:pt idx="0">
                  <c:v>Počet prostonaných dnů</c:v>
                </c:pt>
              </c:strCache>
            </c:strRef>
          </c:tx>
          <c:cat>
            <c:strRef>
              <c:f>('Ukazatelé DPN'!$C$172:$F$172,'Ukazatelé DPN'!$C$165:$F$165,'Ukazatelé DPN'!$C$158:$F$158,'Ukazatelé DPN'!$B$151,'Ukazatelé DPN'!$B$144,'Ukazatelé DPN'!$B$137,'Ukazatelé DPN'!$B$130,'Ukazatelé DPN'!$B$123,'Ukazatelé DPN'!$B$116,'Ukazatelé DPN'!$B$109,'Ukazatelé DPN'!$B$102,'Ukazatelé DPN'!$B$95,'Ukazatelé DPN'!$B$88,'Ukazatelé DPN'!$B$81,'Ukazatelé DPN'!$B$74,'Ukazatelé DPN'!$B$67,'Ukazatelé DPN'!$B$60,'Ukazatelé DPN'!$B$53)</c:f>
              <c:strCach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rok 2005</c:v>
                </c:pt>
                <c:pt idx="13">
                  <c:v>rok 2006</c:v>
                </c:pt>
                <c:pt idx="14">
                  <c:v>rok 2007</c:v>
                </c:pt>
                <c:pt idx="15">
                  <c:v>rok 2008</c:v>
                </c:pt>
                <c:pt idx="16">
                  <c:v>rok 2009</c:v>
                </c:pt>
                <c:pt idx="17">
                  <c:v>rok 2010</c:v>
                </c:pt>
                <c:pt idx="18">
                  <c:v>rok 2011</c:v>
                </c:pt>
                <c:pt idx="19">
                  <c:v>rok 2012</c:v>
                </c:pt>
                <c:pt idx="20">
                  <c:v>rok 2013</c:v>
                </c:pt>
                <c:pt idx="21">
                  <c:v>rok 2014</c:v>
                </c:pt>
                <c:pt idx="22">
                  <c:v>rok 2015</c:v>
                </c:pt>
                <c:pt idx="23">
                  <c:v>rok 2016</c:v>
                </c:pt>
                <c:pt idx="24">
                  <c:v>rok 2017</c:v>
                </c:pt>
                <c:pt idx="25">
                  <c:v>rok 2018</c:v>
                </c:pt>
                <c:pt idx="26">
                  <c:v>rok 2019</c:v>
                </c:pt>
              </c:strCache>
            </c:strRef>
          </c:cat>
          <c:val>
            <c:numRef>
              <c:f>('Ukazatelé DPN'!$C$174:$F$174,'Ukazatelé DPN'!$C$167:$F$167,'Ukazatelé DPN'!$C$160:$F$160,'Ukazatelé DPN'!$F$153,'Ukazatelé DPN'!$F$146,'Ukazatelé DPN'!$F$139,'Ukazatelé DPN'!$F$132,'Ukazatelé DPN'!$F$125,'Ukazatelé DPN'!$F$118,'Ukazatelé DPN'!$F$111,'Ukazatelé DPN'!$F$104,'Ukazatelé DPN'!$F$97,'Ukazatelé DPN'!$F$90,'Ukazatelé DPN'!$F$83,'Ukazatelé DPN'!$F$76,'Ukazatelé DPN'!$F$69,'Ukazatelé DPN'!$F$62,'Ukazatelé DPN'!$F$55)</c:f>
              <c:numCache>
                <c:formatCode>#,##0</c:formatCode>
                <c:ptCount val="27"/>
                <c:pt idx="0">
                  <c:v>91139000</c:v>
                </c:pt>
                <c:pt idx="1">
                  <c:v>93821073</c:v>
                </c:pt>
                <c:pt idx="2">
                  <c:v>95288214</c:v>
                </c:pt>
                <c:pt idx="3">
                  <c:v>87993960</c:v>
                </c:pt>
                <c:pt idx="4">
                  <c:v>120371275</c:v>
                </c:pt>
                <c:pt idx="5">
                  <c:v>109889469</c:v>
                </c:pt>
                <c:pt idx="6">
                  <c:v>108387573</c:v>
                </c:pt>
                <c:pt idx="7">
                  <c:v>116803822</c:v>
                </c:pt>
                <c:pt idx="8">
                  <c:v>119211316</c:v>
                </c:pt>
                <c:pt idx="9">
                  <c:v>120812989</c:v>
                </c:pt>
                <c:pt idx="10">
                  <c:v>121047763</c:v>
                </c:pt>
                <c:pt idx="11">
                  <c:v>105955526</c:v>
                </c:pt>
                <c:pt idx="12">
                  <c:v>107095134</c:v>
                </c:pt>
                <c:pt idx="13">
                  <c:v>104747532</c:v>
                </c:pt>
                <c:pt idx="14">
                  <c:v>100589119</c:v>
                </c:pt>
                <c:pt idx="15">
                  <c:v>87851038</c:v>
                </c:pt>
                <c:pt idx="16">
                  <c:v>73907584</c:v>
                </c:pt>
                <c:pt idx="17">
                  <c:v>62078690</c:v>
                </c:pt>
                <c:pt idx="18">
                  <c:v>59937951</c:v>
                </c:pt>
                <c:pt idx="19">
                  <c:v>54901565</c:v>
                </c:pt>
                <c:pt idx="20">
                  <c:v>57132916</c:v>
                </c:pt>
                <c:pt idx="21">
                  <c:v>57542021</c:v>
                </c:pt>
                <c:pt idx="22">
                  <c:v>63186245</c:v>
                </c:pt>
                <c:pt idx="23">
                  <c:v>66840574</c:v>
                </c:pt>
                <c:pt idx="24">
                  <c:v>69938528</c:v>
                </c:pt>
                <c:pt idx="25">
                  <c:v>69964980</c:v>
                </c:pt>
                <c:pt idx="26">
                  <c:v>75058722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B-4E53-8821-B04ED676E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521280"/>
        <c:axId val="463519744"/>
      </c:areaChart>
      <c:barChart>
        <c:barDir val="col"/>
        <c:grouping val="clustered"/>
        <c:varyColors val="0"/>
        <c:ser>
          <c:idx val="0"/>
          <c:order val="0"/>
          <c:tx>
            <c:strRef>
              <c:f>'Ukazatelé DPN'!$B$152</c:f>
              <c:strCache>
                <c:ptCount val="1"/>
                <c:pt idx="0">
                  <c:v>Počet ukončených případů DPN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('Ukazatelé DPN'!$C$172:$F$172,'Ukazatelé DPN'!$C$165:$F$165,'Ukazatelé DPN'!$C$158:$F$158,'Ukazatelé DPN'!$B$151,'Ukazatelé DPN'!$B$144,'Ukazatelé DPN'!$B$137,'Ukazatelé DPN'!$B$130,'Ukazatelé DPN'!$B$123,'Ukazatelé DPN'!$B$116,'Ukazatelé DPN'!$B$109,'Ukazatelé DPN'!$B$102,'Ukazatelé DPN'!$B$95,'Ukazatelé DPN'!$B$88,'Ukazatelé DPN'!$B$81,'Ukazatelé DPN'!$B$74,'Ukazatelé DPN'!$B$67,'Ukazatelé DPN'!$B$60,'Ukazatelé DPN'!$B$53)</c:f>
              <c:strCach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rok 2005</c:v>
                </c:pt>
                <c:pt idx="13">
                  <c:v>rok 2006</c:v>
                </c:pt>
                <c:pt idx="14">
                  <c:v>rok 2007</c:v>
                </c:pt>
                <c:pt idx="15">
                  <c:v>rok 2008</c:v>
                </c:pt>
                <c:pt idx="16">
                  <c:v>rok 2009</c:v>
                </c:pt>
                <c:pt idx="17">
                  <c:v>rok 2010</c:v>
                </c:pt>
                <c:pt idx="18">
                  <c:v>rok 2011</c:v>
                </c:pt>
                <c:pt idx="19">
                  <c:v>rok 2012</c:v>
                </c:pt>
                <c:pt idx="20">
                  <c:v>rok 2013</c:v>
                </c:pt>
                <c:pt idx="21">
                  <c:v>rok 2014</c:v>
                </c:pt>
                <c:pt idx="22">
                  <c:v>rok 2015</c:v>
                </c:pt>
                <c:pt idx="23">
                  <c:v>rok 2016</c:v>
                </c:pt>
                <c:pt idx="24">
                  <c:v>rok 2017</c:v>
                </c:pt>
                <c:pt idx="25">
                  <c:v>rok 2018</c:v>
                </c:pt>
                <c:pt idx="26">
                  <c:v>rok 2019</c:v>
                </c:pt>
              </c:strCache>
            </c:strRef>
          </c:cat>
          <c:val>
            <c:numRef>
              <c:f>('Ukazatelé DPN'!$C$173:$F$173,'Ukazatelé DPN'!$C$166:$F$166,'Ukazatelé DPN'!$C$159:$F$159,'Ukazatelé DPN'!$F$152,'Ukazatelé DPN'!$F$145,'Ukazatelé DPN'!$F$138,'Ukazatelé DPN'!$F$131,'Ukazatelé DPN'!$F$124,'Ukazatelé DPN'!$F$117,'Ukazatelé DPN'!$F$110,'Ukazatelé DPN'!$F$103,'Ukazatelé DPN'!$F$96,'Ukazatelé DPN'!$F$89,'Ukazatelé DPN'!$F$82,'Ukazatelé DPN'!$F$75,'Ukazatelé DPN'!$F$68,'Ukazatelé DPN'!$F$61,'Ukazatelé DPN'!$F$54)</c:f>
              <c:numCache>
                <c:formatCode>#,##0</c:formatCode>
                <c:ptCount val="27"/>
                <c:pt idx="0">
                  <c:v>3925022</c:v>
                </c:pt>
                <c:pt idx="1">
                  <c:v>3867315</c:v>
                </c:pt>
                <c:pt idx="2">
                  <c:v>3900459</c:v>
                </c:pt>
                <c:pt idx="3">
                  <c:v>3518351</c:v>
                </c:pt>
                <c:pt idx="4">
                  <c:v>4442443</c:v>
                </c:pt>
                <c:pt idx="5">
                  <c:v>3941742</c:v>
                </c:pt>
                <c:pt idx="6">
                  <c:v>3941292</c:v>
                </c:pt>
                <c:pt idx="7">
                  <c:v>4040986</c:v>
                </c:pt>
                <c:pt idx="8">
                  <c:v>4030539</c:v>
                </c:pt>
                <c:pt idx="9">
                  <c:v>3777066</c:v>
                </c:pt>
                <c:pt idx="10">
                  <c:v>3829738</c:v>
                </c:pt>
                <c:pt idx="11">
                  <c:v>2906149</c:v>
                </c:pt>
                <c:pt idx="12">
                  <c:v>3185257</c:v>
                </c:pt>
                <c:pt idx="13">
                  <c:v>2870261</c:v>
                </c:pt>
                <c:pt idx="14">
                  <c:v>2865201</c:v>
                </c:pt>
                <c:pt idx="15">
                  <c:v>2223914</c:v>
                </c:pt>
                <c:pt idx="16">
                  <c:v>1526014</c:v>
                </c:pt>
                <c:pt idx="17">
                  <c:v>1334052</c:v>
                </c:pt>
                <c:pt idx="18">
                  <c:v>1338099</c:v>
                </c:pt>
                <c:pt idx="19">
                  <c:v>1213133</c:v>
                </c:pt>
                <c:pt idx="20">
                  <c:v>1326884</c:v>
                </c:pt>
                <c:pt idx="21">
                  <c:v>1285642</c:v>
                </c:pt>
                <c:pt idx="22">
                  <c:v>1526798</c:v>
                </c:pt>
                <c:pt idx="23">
                  <c:v>1584879</c:v>
                </c:pt>
                <c:pt idx="24">
                  <c:v>1694751</c:v>
                </c:pt>
                <c:pt idx="25">
                  <c:v>1772465</c:v>
                </c:pt>
                <c:pt idx="26">
                  <c:v>1832412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CB-4E53-8821-B04ED676E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508224"/>
        <c:axId val="463509760"/>
      </c:barChart>
      <c:catAx>
        <c:axId val="4635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3509760"/>
        <c:crosses val="autoZero"/>
        <c:auto val="1"/>
        <c:lblAlgn val="ctr"/>
        <c:lblOffset val="100"/>
        <c:noMultiLvlLbl val="0"/>
      </c:catAx>
      <c:valAx>
        <c:axId val="463509760"/>
        <c:scaling>
          <c:orientation val="minMax"/>
          <c:max val="8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accent3"/>
                </a:solidFill>
              </a:defRPr>
            </a:pPr>
            <a:endParaRPr lang="cs-CZ"/>
          </a:p>
        </c:txPr>
        <c:crossAx val="463508224"/>
        <c:crosses val="autoZero"/>
        <c:crossBetween val="between"/>
      </c:valAx>
      <c:valAx>
        <c:axId val="463519744"/>
        <c:scaling>
          <c:orientation val="minMax"/>
          <c:max val="14000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accent2"/>
                </a:solidFill>
              </a:defRPr>
            </a:pPr>
            <a:endParaRPr lang="cs-CZ"/>
          </a:p>
        </c:txPr>
        <c:crossAx val="463521280"/>
        <c:crosses val="max"/>
        <c:crossBetween val="between"/>
      </c:valAx>
      <c:catAx>
        <c:axId val="463521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5197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20178888888888888"/>
          <c:y val="2.3801851851851852E-2"/>
          <c:w val="0.63238077777777779"/>
          <c:h val="7.7271604938271607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1523034758777E-2"/>
          <c:y val="0.14504303850537817"/>
          <c:w val="0.88349762909470575"/>
          <c:h val="0.67459450784126196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'Ukazatelé DPN'!$B$156</c:f>
              <c:strCache>
                <c:ptCount val="1"/>
                <c:pt idx="0">
                  <c:v>Porušení léčebného režimu</c:v>
                </c:pt>
              </c:strCache>
            </c:strRef>
          </c:tx>
          <c:invertIfNegative val="0"/>
          <c:cat>
            <c:strRef>
              <c:f>('Ukazatelé DPN'!$C$172:$F$172,'Ukazatelé DPN'!$C$165:$F$165,'Ukazatelé DPN'!$C$158:$F$158,'Ukazatelé DPN'!$B$151,'Ukazatelé DPN'!$B$144,'Ukazatelé DPN'!$B$137,'Ukazatelé DPN'!$B$130,'Ukazatelé DPN'!$B$123,'Ukazatelé DPN'!$B$116,'Ukazatelé DPN'!$B$109,'Ukazatelé DPN'!$B$102,'Ukazatelé DPN'!$B$95,'Ukazatelé DPN'!$B$88,'Ukazatelé DPN'!$B$81,'Ukazatelé DPN'!$B$74,'Ukazatelé DPN'!$B$67,'Ukazatelé DPN'!$B$60,'Ukazatelé DPN'!$B$53)</c:f>
              <c:strCach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rok 2005</c:v>
                </c:pt>
                <c:pt idx="13">
                  <c:v>rok 2006</c:v>
                </c:pt>
                <c:pt idx="14">
                  <c:v>rok 2007</c:v>
                </c:pt>
                <c:pt idx="15">
                  <c:v>rok 2008</c:v>
                </c:pt>
                <c:pt idx="16">
                  <c:v>rok 2009</c:v>
                </c:pt>
                <c:pt idx="17">
                  <c:v>rok 2010</c:v>
                </c:pt>
                <c:pt idx="18">
                  <c:v>rok 2011</c:v>
                </c:pt>
                <c:pt idx="19">
                  <c:v>rok 2012</c:v>
                </c:pt>
                <c:pt idx="20">
                  <c:v>rok 2013</c:v>
                </c:pt>
                <c:pt idx="21">
                  <c:v>rok 2014</c:v>
                </c:pt>
                <c:pt idx="22">
                  <c:v>rok 2015</c:v>
                </c:pt>
                <c:pt idx="23">
                  <c:v>rok 2016</c:v>
                </c:pt>
                <c:pt idx="24">
                  <c:v>rok 2017</c:v>
                </c:pt>
                <c:pt idx="25">
                  <c:v>rok 2018</c:v>
                </c:pt>
                <c:pt idx="26">
                  <c:v>rok 2019</c:v>
                </c:pt>
              </c:strCache>
            </c:strRef>
          </c:cat>
          <c:val>
            <c:numRef>
              <c:f>('Ukazatelé DPN'!$C$177:$F$177,'Ukazatelé DPN'!$C$170:$F$170,'Ukazatelé DPN'!$C$163:$F$163,'Ukazatelé DPN'!$F$156,'Ukazatelé DPN'!$F$149,'Ukazatelé DPN'!$F$142,'Ukazatelé DPN'!$F$135,'Ukazatelé DPN'!$F$128,'Ukazatelé DPN'!$F$121,'Ukazatelé DPN'!$F$114,'Ukazatelé DPN'!$F$107,'Ukazatelé DPN'!$F$100,'Ukazatelé DPN'!$F$93,'Ukazatelé DPN'!$F$86,'Ukazatelé DPN'!$F$79,'Ukazatelé DPN'!$F$65,'Ukazatelé DPN'!$F$58)</c:f>
              <c:numCache>
                <c:formatCode>#,##0</c:formatCode>
                <c:ptCount val="26"/>
                <c:pt idx="0">
                  <c:v>22760</c:v>
                </c:pt>
                <c:pt idx="1">
                  <c:v>22337</c:v>
                </c:pt>
                <c:pt idx="2">
                  <c:v>21379</c:v>
                </c:pt>
                <c:pt idx="3">
                  <c:v>19857</c:v>
                </c:pt>
                <c:pt idx="4">
                  <c:v>19373</c:v>
                </c:pt>
                <c:pt idx="5">
                  <c:v>18232</c:v>
                </c:pt>
                <c:pt idx="6">
                  <c:v>14444</c:v>
                </c:pt>
                <c:pt idx="7">
                  <c:v>12799</c:v>
                </c:pt>
                <c:pt idx="8">
                  <c:v>12859</c:v>
                </c:pt>
                <c:pt idx="9">
                  <c:v>13818</c:v>
                </c:pt>
                <c:pt idx="10">
                  <c:v>12131</c:v>
                </c:pt>
                <c:pt idx="11">
                  <c:v>11211</c:v>
                </c:pt>
                <c:pt idx="12">
                  <c:v>11066</c:v>
                </c:pt>
                <c:pt idx="13">
                  <c:v>9521</c:v>
                </c:pt>
                <c:pt idx="14">
                  <c:v>10312</c:v>
                </c:pt>
                <c:pt idx="15">
                  <c:v>6851</c:v>
                </c:pt>
                <c:pt idx="16">
                  <c:v>4108</c:v>
                </c:pt>
                <c:pt idx="17">
                  <c:v>4993</c:v>
                </c:pt>
                <c:pt idx="18">
                  <c:v>4337</c:v>
                </c:pt>
                <c:pt idx="19">
                  <c:v>4159</c:v>
                </c:pt>
                <c:pt idx="20">
                  <c:v>3662</c:v>
                </c:pt>
                <c:pt idx="21">
                  <c:v>4468</c:v>
                </c:pt>
                <c:pt idx="22">
                  <c:v>4708</c:v>
                </c:pt>
                <c:pt idx="23">
                  <c:v>4630</c:v>
                </c:pt>
                <c:pt idx="24">
                  <c:v>4878</c:v>
                </c:pt>
                <c:pt idx="25">
                  <c:v>4812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5-4396-98B4-F11D26C01766}"/>
            </c:ext>
          </c:extLst>
        </c:ser>
        <c:ser>
          <c:idx val="3"/>
          <c:order val="1"/>
          <c:tx>
            <c:strRef>
              <c:f>'Ukazatelé DPN'!$B$155</c:f>
              <c:strCache>
                <c:ptCount val="1"/>
                <c:pt idx="0">
                  <c:v>DPN ukončené rozhodnutím OSSZ/PSSZ/MSSZ Brno</c:v>
                </c:pt>
              </c:strCache>
            </c:strRef>
          </c:tx>
          <c:invertIfNegative val="0"/>
          <c:cat>
            <c:strRef>
              <c:f>('Ukazatelé DPN'!$C$172:$F$172,'Ukazatelé DPN'!$C$165:$F$165,'Ukazatelé DPN'!$C$158:$F$158,'Ukazatelé DPN'!$B$151,'Ukazatelé DPN'!$B$144,'Ukazatelé DPN'!$B$137,'Ukazatelé DPN'!$B$130,'Ukazatelé DPN'!$B$123,'Ukazatelé DPN'!$B$116,'Ukazatelé DPN'!$B$109,'Ukazatelé DPN'!$B$102,'Ukazatelé DPN'!$B$95,'Ukazatelé DPN'!$B$88,'Ukazatelé DPN'!$B$81,'Ukazatelé DPN'!$B$74,'Ukazatelé DPN'!$B$67,'Ukazatelé DPN'!$B$60,'Ukazatelé DPN'!$B$53)</c:f>
              <c:strCach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rok 2005</c:v>
                </c:pt>
                <c:pt idx="13">
                  <c:v>rok 2006</c:v>
                </c:pt>
                <c:pt idx="14">
                  <c:v>rok 2007</c:v>
                </c:pt>
                <c:pt idx="15">
                  <c:v>rok 2008</c:v>
                </c:pt>
                <c:pt idx="16">
                  <c:v>rok 2009</c:v>
                </c:pt>
                <c:pt idx="17">
                  <c:v>rok 2010</c:v>
                </c:pt>
                <c:pt idx="18">
                  <c:v>rok 2011</c:v>
                </c:pt>
                <c:pt idx="19">
                  <c:v>rok 2012</c:v>
                </c:pt>
                <c:pt idx="20">
                  <c:v>rok 2013</c:v>
                </c:pt>
                <c:pt idx="21">
                  <c:v>rok 2014</c:v>
                </c:pt>
                <c:pt idx="22">
                  <c:v>rok 2015</c:v>
                </c:pt>
                <c:pt idx="23">
                  <c:v>rok 2016</c:v>
                </c:pt>
                <c:pt idx="24">
                  <c:v>rok 2017</c:v>
                </c:pt>
                <c:pt idx="25">
                  <c:v>rok 2018</c:v>
                </c:pt>
                <c:pt idx="26">
                  <c:v>rok 2019</c:v>
                </c:pt>
              </c:strCache>
            </c:strRef>
          </c:cat>
          <c:val>
            <c:numRef>
              <c:f>('Ukazatelé DPN'!$C$176:$F$176,'Ukazatelé DPN'!$C$169:$F$169,'Ukazatelé DPN'!$C$162:$F$162,'Ukazatelé DPN'!$F$155,'Ukazatelé DPN'!$F$148,'Ukazatelé DPN'!$F$141,'Ukazatelé DPN'!$F$134,'Ukazatelé DPN'!$F$127,'Ukazatelé DPN'!$F$120,'Ukazatelé DPN'!$F$113,'Ukazatelé DPN'!$F$106,'Ukazatelé DPN'!$F$92,'Ukazatelé DPN'!$F$85,'Ukazatelé DPN'!$F$78,'Ukazatelé DPN'!$F$71,'Ukazatelé DPN'!$F$64,'Ukazatelé DPN'!$F$57)</c:f>
              <c:numCache>
                <c:formatCode>#,##0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4903</c:v>
                </c:pt>
                <c:pt idx="3">
                  <c:v>6735</c:v>
                </c:pt>
                <c:pt idx="4">
                  <c:v>3329</c:v>
                </c:pt>
                <c:pt idx="5">
                  <c:v>2438</c:v>
                </c:pt>
                <c:pt idx="6">
                  <c:v>2432</c:v>
                </c:pt>
                <c:pt idx="7">
                  <c:v>1853</c:v>
                </c:pt>
                <c:pt idx="8">
                  <c:v>1607</c:v>
                </c:pt>
                <c:pt idx="9">
                  <c:v>1569</c:v>
                </c:pt>
                <c:pt idx="10">
                  <c:v>1424</c:v>
                </c:pt>
                <c:pt idx="11">
                  <c:v>1539</c:v>
                </c:pt>
                <c:pt idx="12">
                  <c:v>2981</c:v>
                </c:pt>
                <c:pt idx="13">
                  <c:v>2497</c:v>
                </c:pt>
                <c:pt idx="14">
                  <c:v>3268</c:v>
                </c:pt>
                <c:pt idx="15">
                  <c:v>2872</c:v>
                </c:pt>
                <c:pt idx="16">
                  <c:v>1053</c:v>
                </c:pt>
                <c:pt idx="17">
                  <c:v>574</c:v>
                </c:pt>
                <c:pt idx="18">
                  <c:v>480</c:v>
                </c:pt>
                <c:pt idx="19">
                  <c:v>668</c:v>
                </c:pt>
                <c:pt idx="20">
                  <c:v>982</c:v>
                </c:pt>
                <c:pt idx="21">
                  <c:v>1143</c:v>
                </c:pt>
                <c:pt idx="22">
                  <c:v>1109</c:v>
                </c:pt>
                <c:pt idx="23">
                  <c:v>1369</c:v>
                </c:pt>
                <c:pt idx="24">
                  <c:v>1662</c:v>
                </c:pt>
                <c:pt idx="25">
                  <c:v>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05-4396-98B4-F11D26C01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984832"/>
        <c:axId val="458991104"/>
      </c:barChart>
      <c:lineChart>
        <c:grouping val="standard"/>
        <c:varyColors val="0"/>
        <c:ser>
          <c:idx val="0"/>
          <c:order val="2"/>
          <c:tx>
            <c:v>Procento porušení vůči počtu případů</c:v>
          </c:tx>
          <c:spPr>
            <a:ln>
              <a:solidFill>
                <a:schemeClr val="accent6"/>
              </a:solidFill>
            </a:ln>
          </c:spPr>
          <c:marker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val>
            <c:numRef>
              <c:f>(Grafy!$R$19:$U$19,Grafy!$R$18:$U$18,Grafy!$R$17:$U$17,Grafy!$U$16,Grafy!$U$15,Grafy!$U$14,Grafy!$U$13,Grafy!$U$12,Grafy!$U$11,Grafy!$U$10,Grafy!$U$9,Grafy!$U$8,Grafy!$U$7,Grafy!$U$6,Grafy!$U$5,Grafy!$U$4,Grafy!$U$3,Grafy!$U$2)</c:f>
              <c:numCache>
                <c:formatCode>0.00%</c:formatCode>
                <c:ptCount val="27"/>
                <c:pt idx="0">
                  <c:v>5.7986936124179685E-3</c:v>
                </c:pt>
                <c:pt idx="1">
                  <c:v>5.7758418954752845E-3</c:v>
                </c:pt>
                <c:pt idx="2">
                  <c:v>5.4811497826281474E-3</c:v>
                </c:pt>
                <c:pt idx="3">
                  <c:v>5.6438371271086939E-3</c:v>
                </c:pt>
                <c:pt idx="4">
                  <c:v>4.3608888172566307E-3</c:v>
                </c:pt>
                <c:pt idx="5">
                  <c:v>4.6253661452220875E-3</c:v>
                </c:pt>
                <c:pt idx="6">
                  <c:v>3.6647880948683831E-3</c:v>
                </c:pt>
                <c:pt idx="7">
                  <c:v>3.1672962984776488E-3</c:v>
                </c:pt>
                <c:pt idx="8">
                  <c:v>3.1903921535060198E-3</c:v>
                </c:pt>
                <c:pt idx="9">
                  <c:v>3.6583951670423553E-3</c:v>
                </c:pt>
                <c:pt idx="10">
                  <c:v>3.1675796098845402E-3</c:v>
                </c:pt>
                <c:pt idx="11">
                  <c:v>3.8576824519320927E-3</c:v>
                </c:pt>
                <c:pt idx="12">
                  <c:v>3.4741309727912063E-3</c:v>
                </c:pt>
                <c:pt idx="13">
                  <c:v>3.3171199413572494E-3</c:v>
                </c:pt>
                <c:pt idx="14">
                  <c:v>3.5990494209655797E-3</c:v>
                </c:pt>
                <c:pt idx="15">
                  <c:v>3.0806047356147764E-3</c:v>
                </c:pt>
                <c:pt idx="16">
                  <c:v>2.6919805453947342E-3</c:v>
                </c:pt>
                <c:pt idx="17">
                  <c:v>3.7427326670924372E-3</c:v>
                </c:pt>
                <c:pt idx="18">
                  <c:v>3.24116526505139E-3</c:v>
                </c:pt>
                <c:pt idx="19">
                  <c:v>3.4283133011796729E-3</c:v>
                </c:pt>
                <c:pt idx="20">
                  <c:v>2.7598493915067181E-3</c:v>
                </c:pt>
                <c:pt idx="21">
                  <c:v>3.4753065005654763E-3</c:v>
                </c:pt>
                <c:pt idx="22">
                  <c:v>3.0835775263001394E-3</c:v>
                </c:pt>
                <c:pt idx="23">
                  <c:v>2.9213586652356424E-3</c:v>
                </c:pt>
                <c:pt idx="24">
                  <c:v>2.8027716165973647E-3</c:v>
                </c:pt>
                <c:pt idx="25">
                  <c:v>2.7520994772816387E-3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05-4396-98B4-F11D26C01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994432"/>
        <c:axId val="458992640"/>
      </c:lineChart>
      <c:catAx>
        <c:axId val="45898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8991104"/>
        <c:crosses val="autoZero"/>
        <c:auto val="1"/>
        <c:lblAlgn val="ctr"/>
        <c:lblOffset val="100"/>
        <c:noMultiLvlLbl val="0"/>
      </c:catAx>
      <c:valAx>
        <c:axId val="4589911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58984832"/>
        <c:crosses val="autoZero"/>
        <c:crossBetween val="between"/>
      </c:valAx>
      <c:valAx>
        <c:axId val="458992640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b="1">
                <a:solidFill>
                  <a:schemeClr val="accent6"/>
                </a:solidFill>
              </a:defRPr>
            </a:pPr>
            <a:endParaRPr lang="cs-CZ"/>
          </a:p>
        </c:txPr>
        <c:crossAx val="458994432"/>
        <c:crosses val="max"/>
        <c:crossBetween val="between"/>
      </c:valAx>
      <c:catAx>
        <c:axId val="458994432"/>
        <c:scaling>
          <c:orientation val="minMax"/>
        </c:scaling>
        <c:delete val="1"/>
        <c:axPos val="b"/>
        <c:majorTickMark val="out"/>
        <c:minorTickMark val="none"/>
        <c:tickLblPos val="nextTo"/>
        <c:crossAx val="4589926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0847066666666666"/>
          <c:y val="1.1632716049382716E-3"/>
          <c:w val="0.80612715882890329"/>
          <c:h val="0.12582670614592478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85555555555556E-2"/>
          <c:y val="0.1187182098765432"/>
          <c:w val="0.87931200000000009"/>
          <c:h val="0.6845382716049383"/>
        </c:manualLayout>
      </c:layout>
      <c:lineChart>
        <c:grouping val="standard"/>
        <c:varyColors val="0"/>
        <c:ser>
          <c:idx val="2"/>
          <c:order val="0"/>
          <c:tx>
            <c:strRef>
              <c:f>'Ukazatelé DPN'!$B$154</c:f>
              <c:strCache>
                <c:ptCount val="1"/>
                <c:pt idx="0">
                  <c:v>Průměrná doba trvání jednoho případu DPN</c:v>
                </c:pt>
              </c:strCache>
            </c:strRef>
          </c:tx>
          <c:cat>
            <c:strRef>
              <c:f>('Ukazatelé DPN'!$C$172:$F$172,'Ukazatelé DPN'!$C$165:$F$165,'Ukazatelé DPN'!$C$158:$F$158,'Ukazatelé DPN'!$B$151,'Ukazatelé DPN'!$B$144,'Ukazatelé DPN'!$B$137,'Ukazatelé DPN'!$B$130,'Ukazatelé DPN'!$B$123,'Ukazatelé DPN'!$B$116,'Ukazatelé DPN'!$B$109,'Ukazatelé DPN'!$B$102,'Ukazatelé DPN'!$B$95,'Ukazatelé DPN'!$B$88,'Ukazatelé DPN'!$B$81,'Ukazatelé DPN'!$B$74,'Ukazatelé DPN'!$B$67,'Ukazatelé DPN'!$B$60,'Ukazatelé DPN'!$B$53)</c:f>
              <c:strCach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rok 2005</c:v>
                </c:pt>
                <c:pt idx="13">
                  <c:v>rok 2006</c:v>
                </c:pt>
                <c:pt idx="14">
                  <c:v>rok 2007</c:v>
                </c:pt>
                <c:pt idx="15">
                  <c:v>rok 2008</c:v>
                </c:pt>
                <c:pt idx="16">
                  <c:v>rok 2009</c:v>
                </c:pt>
                <c:pt idx="17">
                  <c:v>rok 2010</c:v>
                </c:pt>
                <c:pt idx="18">
                  <c:v>rok 2011</c:v>
                </c:pt>
                <c:pt idx="19">
                  <c:v>rok 2012</c:v>
                </c:pt>
                <c:pt idx="20">
                  <c:v>rok 2013</c:v>
                </c:pt>
                <c:pt idx="21">
                  <c:v>rok 2014</c:v>
                </c:pt>
                <c:pt idx="22">
                  <c:v>rok 2015</c:v>
                </c:pt>
                <c:pt idx="23">
                  <c:v>rok 2016</c:v>
                </c:pt>
                <c:pt idx="24">
                  <c:v>rok 2017</c:v>
                </c:pt>
                <c:pt idx="25">
                  <c:v>rok 2018</c:v>
                </c:pt>
                <c:pt idx="26">
                  <c:v>rok 2019</c:v>
                </c:pt>
              </c:strCache>
            </c:strRef>
          </c:cat>
          <c:val>
            <c:numRef>
              <c:f>('Ukazatelé DPN'!$C$175:$F$175,'Ukazatelé DPN'!$C$168:$F$168,'Ukazatelé DPN'!$C$161:$F$161,'Ukazatelé DPN'!$F$154,'Ukazatelé DPN'!$F$147,'Ukazatelé DPN'!$F$140,'Ukazatelé DPN'!$F$133,'Ukazatelé DPN'!$F$126,'Ukazatelé DPN'!$F$119,'Ukazatelé DPN'!$F$112,'Ukazatelé DPN'!$F$105,'Ukazatelé DPN'!$F$98,'Ukazatelé DPN'!$F$91,'Ukazatelé DPN'!$F$84,'Ukazatelé DPN'!$F$77,'Ukazatelé DPN'!$F$70,'Ukazatelé DPN'!$F$63,'Ukazatelé DPN'!$F$56)</c:f>
              <c:numCache>
                <c:formatCode>#,##0.00</c:formatCode>
                <c:ptCount val="27"/>
                <c:pt idx="0">
                  <c:v>23.22</c:v>
                </c:pt>
                <c:pt idx="1">
                  <c:v>24.26</c:v>
                </c:pt>
                <c:pt idx="2">
                  <c:v>24.43</c:v>
                </c:pt>
                <c:pt idx="3">
                  <c:v>25.01</c:v>
                </c:pt>
                <c:pt idx="4">
                  <c:v>27.09</c:v>
                </c:pt>
                <c:pt idx="5">
                  <c:v>27.88</c:v>
                </c:pt>
                <c:pt idx="6">
                  <c:v>27.5</c:v>
                </c:pt>
                <c:pt idx="7">
                  <c:v>28.9</c:v>
                </c:pt>
                <c:pt idx="8">
                  <c:v>29.58</c:v>
                </c:pt>
                <c:pt idx="9">
                  <c:v>31.99</c:v>
                </c:pt>
                <c:pt idx="10">
                  <c:v>31.61</c:v>
                </c:pt>
                <c:pt idx="11">
                  <c:v>36.46</c:v>
                </c:pt>
                <c:pt idx="12">
                  <c:v>33.619999999999997</c:v>
                </c:pt>
                <c:pt idx="13">
                  <c:v>36.49</c:v>
                </c:pt>
                <c:pt idx="14">
                  <c:v>35.11</c:v>
                </c:pt>
                <c:pt idx="15">
                  <c:v>39.5</c:v>
                </c:pt>
                <c:pt idx="16">
                  <c:v>48.431786340099109</c:v>
                </c:pt>
                <c:pt idx="17">
                  <c:v>46.53</c:v>
                </c:pt>
                <c:pt idx="18">
                  <c:v>44.793360580943563</c:v>
                </c:pt>
                <c:pt idx="19">
                  <c:v>45.256014798047701</c:v>
                </c:pt>
                <c:pt idx="20">
                  <c:v>43.06</c:v>
                </c:pt>
                <c:pt idx="21">
                  <c:v>44.76</c:v>
                </c:pt>
                <c:pt idx="22">
                  <c:v>41.38</c:v>
                </c:pt>
                <c:pt idx="23">
                  <c:v>42.17</c:v>
                </c:pt>
                <c:pt idx="24">
                  <c:v>41.27</c:v>
                </c:pt>
                <c:pt idx="25">
                  <c:v>39.473264634280511</c:v>
                </c:pt>
                <c:pt idx="26">
                  <c:v>40.961706210175443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B3B-4D47-BD32-928F4B12C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20832"/>
        <c:axId val="480122368"/>
      </c:lineChart>
      <c:catAx>
        <c:axId val="48012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0122368"/>
        <c:crosses val="autoZero"/>
        <c:auto val="1"/>
        <c:lblAlgn val="ctr"/>
        <c:lblOffset val="100"/>
        <c:noMultiLvlLbl val="0"/>
      </c:catAx>
      <c:valAx>
        <c:axId val="4801223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80120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507633333333336"/>
          <c:y val="3.3151851851851856E-2"/>
          <c:w val="0.29493788888888889"/>
          <c:h val="7.0880555555555558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160020</xdr:rowOff>
    </xdr:from>
    <xdr:to>
      <xdr:col>15</xdr:col>
      <xdr:colOff>503700</xdr:colOff>
      <xdr:row>20</xdr:row>
      <xdr:rowOff>47220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20</xdr:row>
      <xdr:rowOff>162560</xdr:rowOff>
    </xdr:from>
    <xdr:to>
      <xdr:col>15</xdr:col>
      <xdr:colOff>503700</xdr:colOff>
      <xdr:row>40</xdr:row>
      <xdr:rowOff>49760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40</xdr:row>
      <xdr:rowOff>124460</xdr:rowOff>
    </xdr:from>
    <xdr:to>
      <xdr:col>15</xdr:col>
      <xdr:colOff>503700</xdr:colOff>
      <xdr:row>60</xdr:row>
      <xdr:rowOff>11660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1"/>
  <sheetViews>
    <sheetView showGridLines="0" tabSelected="1" view="pageBreakPreview" zoomScale="60" zoomScaleNormal="90" workbookViewId="0">
      <selection activeCell="G18" sqref="G18"/>
    </sheetView>
  </sheetViews>
  <sheetFormatPr defaultColWidth="9.140625" defaultRowHeight="15" customHeight="1" x14ac:dyDescent="0.2"/>
  <cols>
    <col min="1" max="1" width="9.140625" style="1"/>
    <col min="2" max="2" width="27.5703125" style="1" customWidth="1"/>
    <col min="3" max="6" width="13.42578125" style="1" customWidth="1"/>
    <col min="7" max="7" width="11.42578125" style="1" customWidth="1"/>
    <col min="8" max="8" width="10.140625" style="1" bestFit="1" customWidth="1"/>
    <col min="9" max="16384" width="9.140625" style="1"/>
  </cols>
  <sheetData>
    <row r="2" spans="2:6" s="5" customFormat="1" ht="24.95" customHeight="1" x14ac:dyDescent="0.2">
      <c r="B2" s="37" t="s">
        <v>38</v>
      </c>
      <c r="C2" s="37"/>
      <c r="D2" s="37"/>
      <c r="E2" s="37"/>
      <c r="F2" s="37"/>
    </row>
    <row r="3" spans="2:6" s="5" customFormat="1" ht="24.95" customHeight="1" thickBot="1" x14ac:dyDescent="0.25">
      <c r="B3" s="33"/>
      <c r="C3" s="33"/>
      <c r="D3" s="33"/>
      <c r="E3" s="33"/>
      <c r="F3" s="33"/>
    </row>
    <row r="4" spans="2:6" s="5" customFormat="1" ht="24.95" customHeight="1" x14ac:dyDescent="0.2">
      <c r="B4" s="39" t="s">
        <v>37</v>
      </c>
      <c r="C4" s="40" t="s">
        <v>5</v>
      </c>
      <c r="D4" s="40" t="s">
        <v>6</v>
      </c>
      <c r="E4" s="40" t="s">
        <v>7</v>
      </c>
      <c r="F4" s="41" t="s">
        <v>8</v>
      </c>
    </row>
    <row r="5" spans="2:6" s="5" customFormat="1" ht="24.95" customHeight="1" x14ac:dyDescent="0.2">
      <c r="B5" s="42" t="s">
        <v>2</v>
      </c>
      <c r="C5" s="43">
        <v>671354</v>
      </c>
      <c r="D5" s="44"/>
      <c r="E5" s="44"/>
      <c r="F5" s="45"/>
    </row>
    <row r="6" spans="2:6" s="5" customFormat="1" ht="24.95" customHeight="1" x14ac:dyDescent="0.2">
      <c r="B6" s="46" t="s">
        <v>0</v>
      </c>
      <c r="C6" s="22">
        <v>21418638</v>
      </c>
      <c r="D6" s="8"/>
      <c r="E6" s="8"/>
      <c r="F6" s="47"/>
    </row>
    <row r="7" spans="2:6" s="5" customFormat="1" ht="24.95" customHeight="1" x14ac:dyDescent="0.2">
      <c r="B7" s="42" t="s">
        <v>3</v>
      </c>
      <c r="C7" s="48">
        <v>31.903642489655233</v>
      </c>
      <c r="D7" s="49"/>
      <c r="E7" s="49"/>
      <c r="F7" s="50"/>
    </row>
    <row r="8" spans="2:6" s="5" customFormat="1" ht="24.95" customHeight="1" x14ac:dyDescent="0.2">
      <c r="B8" s="46" t="s">
        <v>35</v>
      </c>
      <c r="C8" s="22">
        <v>192</v>
      </c>
      <c r="D8" s="22"/>
      <c r="E8" s="22"/>
      <c r="F8" s="47"/>
    </row>
    <row r="9" spans="2:6" s="5" customFormat="1" ht="24.95" customHeight="1" thickBot="1" x14ac:dyDescent="0.25">
      <c r="B9" s="51" t="s">
        <v>1</v>
      </c>
      <c r="C9" s="52">
        <v>784</v>
      </c>
      <c r="D9" s="53"/>
      <c r="E9" s="53"/>
      <c r="F9" s="54"/>
    </row>
    <row r="10" spans="2:6" s="5" customFormat="1" ht="24.95" customHeight="1" thickBot="1" x14ac:dyDescent="0.25">
      <c r="B10" s="36"/>
      <c r="C10" s="36"/>
      <c r="D10" s="36"/>
      <c r="E10" s="36"/>
      <c r="F10" s="36"/>
    </row>
    <row r="11" spans="2:6" s="5" customFormat="1" ht="15" customHeight="1" x14ac:dyDescent="0.2">
      <c r="B11" s="25" t="s">
        <v>36</v>
      </c>
      <c r="C11" s="9" t="s">
        <v>5</v>
      </c>
      <c r="D11" s="9" t="s">
        <v>6</v>
      </c>
      <c r="E11" s="9" t="s">
        <v>7</v>
      </c>
      <c r="F11" s="19" t="s">
        <v>8</v>
      </c>
    </row>
    <row r="12" spans="2:6" s="5" customFormat="1" ht="24.95" customHeight="1" x14ac:dyDescent="0.2">
      <c r="B12" s="10" t="s">
        <v>2</v>
      </c>
      <c r="C12" s="21">
        <v>831773</v>
      </c>
      <c r="D12" s="2">
        <v>1355607</v>
      </c>
      <c r="E12" s="2">
        <v>1804183</v>
      </c>
      <c r="F12" s="11">
        <v>2450987</v>
      </c>
    </row>
    <row r="13" spans="2:6" s="5" customFormat="1" ht="24.95" customHeight="1" x14ac:dyDescent="0.2">
      <c r="B13" s="12" t="s">
        <v>0</v>
      </c>
      <c r="C13" s="22">
        <v>23096120</v>
      </c>
      <c r="D13" s="8">
        <v>42255002</v>
      </c>
      <c r="E13" s="8">
        <v>58753161</v>
      </c>
      <c r="F13" s="13">
        <v>76307699</v>
      </c>
    </row>
    <row r="14" spans="2:6" s="5" customFormat="1" ht="24.95" customHeight="1" x14ac:dyDescent="0.2">
      <c r="B14" s="10" t="s">
        <v>3</v>
      </c>
      <c r="C14" s="23">
        <v>27.767335559100861</v>
      </c>
      <c r="D14" s="3">
        <v>31.17053983934872</v>
      </c>
      <c r="E14" s="3">
        <v>32.564967633549365</v>
      </c>
      <c r="F14" s="14">
        <v>31.133457256199236</v>
      </c>
    </row>
    <row r="15" spans="2:6" s="5" customFormat="1" ht="24.95" customHeight="1" x14ac:dyDescent="0.2">
      <c r="B15" s="12" t="s">
        <v>35</v>
      </c>
      <c r="C15" s="22">
        <v>342</v>
      </c>
      <c r="D15" s="8">
        <v>604</v>
      </c>
      <c r="E15" s="8">
        <v>793</v>
      </c>
      <c r="F15" s="13">
        <v>1015</v>
      </c>
    </row>
    <row r="16" spans="2:6" s="5" customFormat="1" ht="24.95" customHeight="1" thickBot="1" x14ac:dyDescent="0.25">
      <c r="B16" s="15" t="s">
        <v>1</v>
      </c>
      <c r="C16" s="24">
        <v>1120</v>
      </c>
      <c r="D16" s="16">
        <v>2022</v>
      </c>
      <c r="E16" s="16">
        <v>3039</v>
      </c>
      <c r="F16" s="17">
        <v>3792</v>
      </c>
    </row>
    <row r="17" spans="2:6" s="5" customFormat="1" ht="15" customHeight="1" thickBot="1" x14ac:dyDescent="0.25">
      <c r="B17" s="35"/>
      <c r="C17" s="35"/>
      <c r="D17" s="35"/>
      <c r="E17" s="35"/>
      <c r="F17" s="35"/>
    </row>
    <row r="18" spans="2:6" s="5" customFormat="1" ht="15" customHeight="1" x14ac:dyDescent="0.2">
      <c r="B18" s="25" t="s">
        <v>34</v>
      </c>
      <c r="C18" s="9" t="s">
        <v>5</v>
      </c>
      <c r="D18" s="9" t="s">
        <v>6</v>
      </c>
      <c r="E18" s="9" t="s">
        <v>7</v>
      </c>
      <c r="F18" s="19" t="s">
        <v>8</v>
      </c>
    </row>
    <row r="19" spans="2:6" s="5" customFormat="1" ht="24.95" customHeight="1" x14ac:dyDescent="0.2">
      <c r="B19" s="10" t="s">
        <v>2</v>
      </c>
      <c r="C19" s="21">
        <v>729117</v>
      </c>
      <c r="D19" s="2">
        <v>1272536</v>
      </c>
      <c r="E19" s="2">
        <v>1751183</v>
      </c>
      <c r="F19" s="11">
        <v>2435449</v>
      </c>
    </row>
    <row r="20" spans="2:6" s="5" customFormat="1" ht="24.95" customHeight="1" x14ac:dyDescent="0.2">
      <c r="B20" s="12" t="s">
        <v>0</v>
      </c>
      <c r="C20" s="22">
        <v>21588017</v>
      </c>
      <c r="D20" s="8">
        <v>41174302</v>
      </c>
      <c r="E20" s="8">
        <v>57806469</v>
      </c>
      <c r="F20" s="13">
        <v>76013596</v>
      </c>
    </row>
    <row r="21" spans="2:6" s="5" customFormat="1" ht="24.95" customHeight="1" x14ac:dyDescent="0.2">
      <c r="B21" s="10" t="s">
        <v>3</v>
      </c>
      <c r="C21" s="23">
        <v>29.608440072032334</v>
      </c>
      <c r="D21" s="3">
        <v>32.356099945306063</v>
      </c>
      <c r="E21" s="3">
        <v>33.009953271588408</v>
      </c>
      <c r="F21" s="14">
        <v>31.211327356885732</v>
      </c>
    </row>
    <row r="22" spans="2:6" s="5" customFormat="1" ht="24.95" customHeight="1" x14ac:dyDescent="0.2">
      <c r="B22" s="12" t="s">
        <v>35</v>
      </c>
      <c r="C22" s="22">
        <v>304</v>
      </c>
      <c r="D22" s="8">
        <v>565</v>
      </c>
      <c r="E22" s="8">
        <v>829</v>
      </c>
      <c r="F22" s="13">
        <v>1065</v>
      </c>
    </row>
    <row r="23" spans="2:6" s="5" customFormat="1" ht="24.95" customHeight="1" thickBot="1" x14ac:dyDescent="0.25">
      <c r="B23" s="15" t="s">
        <v>1</v>
      </c>
      <c r="C23" s="24">
        <v>1257</v>
      </c>
      <c r="D23" s="16">
        <v>2766</v>
      </c>
      <c r="E23" s="16">
        <v>4143</v>
      </c>
      <c r="F23" s="17">
        <v>5365</v>
      </c>
    </row>
    <row r="24" spans="2:6" s="5" customFormat="1" ht="15" customHeight="1" thickBot="1" x14ac:dyDescent="0.25">
      <c r="B24" s="34"/>
      <c r="C24" s="34"/>
      <c r="D24" s="34"/>
      <c r="E24" s="34"/>
      <c r="F24" s="34"/>
    </row>
    <row r="25" spans="2:6" s="5" customFormat="1" ht="15" customHeight="1" x14ac:dyDescent="0.2">
      <c r="B25" s="25" t="s">
        <v>33</v>
      </c>
      <c r="C25" s="9" t="s">
        <v>5</v>
      </c>
      <c r="D25" s="9" t="s">
        <v>6</v>
      </c>
      <c r="E25" s="9" t="s">
        <v>7</v>
      </c>
      <c r="F25" s="19" t="s">
        <v>8</v>
      </c>
    </row>
    <row r="26" spans="2:6" s="5" customFormat="1" ht="24.95" customHeight="1" x14ac:dyDescent="0.2">
      <c r="B26" s="10" t="s">
        <v>2</v>
      </c>
      <c r="C26" s="21">
        <v>816017</v>
      </c>
      <c r="D26" s="2">
        <v>1364316</v>
      </c>
      <c r="E26" s="2">
        <v>1767671</v>
      </c>
      <c r="F26" s="11">
        <v>2528581</v>
      </c>
    </row>
    <row r="27" spans="2:6" s="5" customFormat="1" ht="24.95" customHeight="1" x14ac:dyDescent="0.2">
      <c r="B27" s="12" t="s">
        <v>0</v>
      </c>
      <c r="C27" s="22">
        <v>23521754</v>
      </c>
      <c r="D27" s="8">
        <v>43249242</v>
      </c>
      <c r="E27" s="8">
        <v>59078649</v>
      </c>
      <c r="F27" s="13">
        <v>78376905</v>
      </c>
    </row>
    <row r="28" spans="2:6" s="5" customFormat="1" ht="24.95" customHeight="1" x14ac:dyDescent="0.2">
      <c r="B28" s="10" t="s">
        <v>3</v>
      </c>
      <c r="C28" s="23">
        <v>28.825078399101979</v>
      </c>
      <c r="D28" s="3">
        <v>31.700311364815775</v>
      </c>
      <c r="E28" s="3">
        <v>33.421744770378652</v>
      </c>
      <c r="F28" s="14">
        <v>30.996398770693919</v>
      </c>
    </row>
    <row r="29" spans="2:6" s="5" customFormat="1" ht="24.95" customHeight="1" x14ac:dyDescent="0.2">
      <c r="B29" s="12" t="s">
        <v>31</v>
      </c>
      <c r="C29" s="22">
        <v>447</v>
      </c>
      <c r="D29" s="8">
        <v>814</v>
      </c>
      <c r="E29" s="8">
        <v>1155</v>
      </c>
      <c r="F29" s="13">
        <v>1576</v>
      </c>
    </row>
    <row r="30" spans="2:6" s="5" customFormat="1" ht="24.95" customHeight="1" thickBot="1" x14ac:dyDescent="0.25">
      <c r="B30" s="15" t="s">
        <v>1</v>
      </c>
      <c r="C30" s="24">
        <v>1092</v>
      </c>
      <c r="D30" s="16">
        <v>2059</v>
      </c>
      <c r="E30" s="16">
        <v>3172</v>
      </c>
      <c r="F30" s="17">
        <v>4023</v>
      </c>
    </row>
    <row r="31" spans="2:6" s="5" customFormat="1" ht="15" customHeight="1" thickBot="1" x14ac:dyDescent="0.25">
      <c r="B31" s="32"/>
      <c r="C31" s="32"/>
      <c r="D31" s="32"/>
      <c r="E31" s="32"/>
      <c r="F31" s="32"/>
    </row>
    <row r="32" spans="2:6" s="5" customFormat="1" ht="15" customHeight="1" x14ac:dyDescent="0.2">
      <c r="B32" s="25" t="s">
        <v>32</v>
      </c>
      <c r="C32" s="9" t="s">
        <v>5</v>
      </c>
      <c r="D32" s="9" t="s">
        <v>6</v>
      </c>
      <c r="E32" s="9" t="s">
        <v>7</v>
      </c>
      <c r="F32" s="19" t="s">
        <v>8</v>
      </c>
    </row>
    <row r="33" spans="2:6" s="5" customFormat="1" ht="24.95" customHeight="1" x14ac:dyDescent="0.2">
      <c r="B33" s="10" t="s">
        <v>2</v>
      </c>
      <c r="C33" s="21">
        <v>1428568</v>
      </c>
      <c r="D33" s="2">
        <v>2082348</v>
      </c>
      <c r="E33" s="2">
        <v>2662563</v>
      </c>
      <c r="F33" s="11">
        <v>3437913</v>
      </c>
    </row>
    <row r="34" spans="2:6" s="5" customFormat="1" ht="24.95" customHeight="1" x14ac:dyDescent="0.2">
      <c r="B34" s="12" t="s">
        <v>0</v>
      </c>
      <c r="C34" s="22">
        <v>29424621</v>
      </c>
      <c r="D34" s="8">
        <v>51550743</v>
      </c>
      <c r="E34" s="8">
        <v>70257502</v>
      </c>
      <c r="F34" s="13">
        <v>91027043</v>
      </c>
    </row>
    <row r="35" spans="2:6" s="5" customFormat="1" ht="24.95" customHeight="1" x14ac:dyDescent="0.2">
      <c r="B35" s="10" t="s">
        <v>3</v>
      </c>
      <c r="C35" s="23">
        <v>20.597284133481921</v>
      </c>
      <c r="D35" s="3">
        <v>24.756065268629452</v>
      </c>
      <c r="E35" s="3">
        <v>26.387169805935109</v>
      </c>
      <c r="F35" s="14">
        <v>26.477413186430255</v>
      </c>
    </row>
    <row r="36" spans="2:6" s="5" customFormat="1" ht="24.95" customHeight="1" x14ac:dyDescent="0.2">
      <c r="B36" s="12" t="s">
        <v>31</v>
      </c>
      <c r="C36" s="22">
        <v>458</v>
      </c>
      <c r="D36" s="8">
        <v>965</v>
      </c>
      <c r="E36" s="8">
        <v>1475</v>
      </c>
      <c r="F36" s="13">
        <v>1890</v>
      </c>
    </row>
    <row r="37" spans="2:6" s="5" customFormat="1" ht="28.5" customHeight="1" thickBot="1" x14ac:dyDescent="0.25">
      <c r="B37" s="15" t="s">
        <v>1</v>
      </c>
      <c r="C37" s="24">
        <v>822</v>
      </c>
      <c r="D37" s="16">
        <v>2090</v>
      </c>
      <c r="E37" s="16">
        <v>3250</v>
      </c>
      <c r="F37" s="17">
        <v>4275</v>
      </c>
    </row>
    <row r="38" spans="2:6" s="5" customFormat="1" ht="15" customHeight="1" thickBot="1" x14ac:dyDescent="0.25">
      <c r="B38" s="30"/>
      <c r="C38" s="30"/>
      <c r="D38" s="30"/>
      <c r="E38" s="30"/>
      <c r="F38" s="30"/>
    </row>
    <row r="39" spans="2:6" s="5" customFormat="1" ht="15.6" customHeight="1" x14ac:dyDescent="0.2">
      <c r="B39" s="25" t="s">
        <v>30</v>
      </c>
      <c r="C39" s="9" t="s">
        <v>5</v>
      </c>
      <c r="D39" s="9" t="s">
        <v>6</v>
      </c>
      <c r="E39" s="9" t="s">
        <v>7</v>
      </c>
      <c r="F39" s="19" t="s">
        <v>8</v>
      </c>
    </row>
    <row r="40" spans="2:6" s="5" customFormat="1" ht="24.95" customHeight="1" x14ac:dyDescent="0.2">
      <c r="B40" s="10" t="s">
        <v>2</v>
      </c>
      <c r="C40" s="21">
        <v>870100</v>
      </c>
      <c r="D40" s="2">
        <v>1423136</v>
      </c>
      <c r="E40" s="2">
        <v>1838533</v>
      </c>
      <c r="F40" s="11">
        <v>2717968</v>
      </c>
    </row>
    <row r="41" spans="2:6" s="5" customFormat="1" ht="24.95" customHeight="1" x14ac:dyDescent="0.2">
      <c r="B41" s="12" t="s">
        <v>0</v>
      </c>
      <c r="C41" s="22">
        <v>27487921</v>
      </c>
      <c r="D41" s="8">
        <v>51409191</v>
      </c>
      <c r="E41" s="8">
        <v>69638707</v>
      </c>
      <c r="F41" s="13">
        <v>93699167</v>
      </c>
    </row>
    <row r="42" spans="2:6" s="5" customFormat="1" ht="24.95" customHeight="1" x14ac:dyDescent="0.2">
      <c r="B42" s="10" t="s">
        <v>3</v>
      </c>
      <c r="C42" s="23">
        <v>31.591680266636018</v>
      </c>
      <c r="D42" s="3">
        <v>36.119999999999997</v>
      </c>
      <c r="E42" s="3">
        <v>37.880000000000003</v>
      </c>
      <c r="F42" s="14">
        <v>34.473977250651956</v>
      </c>
    </row>
    <row r="43" spans="2:6" s="5" customFormat="1" ht="27.75" customHeight="1" x14ac:dyDescent="0.2">
      <c r="B43" s="12" t="s">
        <v>31</v>
      </c>
      <c r="C43" s="22">
        <v>397</v>
      </c>
      <c r="D43" s="8">
        <v>787</v>
      </c>
      <c r="E43" s="8">
        <v>1162</v>
      </c>
      <c r="F43" s="13">
        <v>1594</v>
      </c>
    </row>
    <row r="44" spans="2:6" s="5" customFormat="1" ht="24.95" customHeight="1" thickBot="1" x14ac:dyDescent="0.25">
      <c r="B44" s="15" t="s">
        <v>1</v>
      </c>
      <c r="C44" s="24">
        <v>73</v>
      </c>
      <c r="D44" s="16">
        <v>460</v>
      </c>
      <c r="E44" s="16">
        <v>1720</v>
      </c>
      <c r="F44" s="17">
        <v>2702</v>
      </c>
    </row>
    <row r="45" spans="2:6" ht="15" customHeight="1" thickBot="1" x14ac:dyDescent="0.25">
      <c r="B45" s="31"/>
      <c r="C45" s="31"/>
      <c r="D45" s="31"/>
      <c r="E45" s="31"/>
      <c r="F45" s="31"/>
    </row>
    <row r="46" spans="2:6" ht="15" customHeight="1" x14ac:dyDescent="0.2">
      <c r="B46" s="25" t="s">
        <v>29</v>
      </c>
      <c r="C46" s="9" t="s">
        <v>5</v>
      </c>
      <c r="D46" s="9" t="s">
        <v>6</v>
      </c>
      <c r="E46" s="9" t="s">
        <v>7</v>
      </c>
      <c r="F46" s="19" t="s">
        <v>8</v>
      </c>
    </row>
    <row r="47" spans="2:6" ht="30.2" customHeight="1" x14ac:dyDescent="0.2">
      <c r="B47" s="10" t="s">
        <v>2</v>
      </c>
      <c r="C47" s="21">
        <v>614768</v>
      </c>
      <c r="D47" s="2">
        <v>1032776</v>
      </c>
      <c r="E47" s="2">
        <v>1452318</v>
      </c>
      <c r="F47" s="11">
        <v>2293733</v>
      </c>
    </row>
    <row r="48" spans="2:6" ht="30.2" customHeight="1" x14ac:dyDescent="0.2">
      <c r="B48" s="12" t="s">
        <v>0</v>
      </c>
      <c r="C48" s="22">
        <v>20802914</v>
      </c>
      <c r="D48" s="8">
        <v>42934162</v>
      </c>
      <c r="E48" s="8">
        <v>62191269</v>
      </c>
      <c r="F48" s="13">
        <v>86457092</v>
      </c>
    </row>
    <row r="49" spans="2:6" ht="30.2" customHeight="1" x14ac:dyDescent="0.2">
      <c r="B49" s="10" t="s">
        <v>3</v>
      </c>
      <c r="C49" s="23">
        <v>33.83864156885199</v>
      </c>
      <c r="D49" s="3">
        <v>41.571610881740085</v>
      </c>
      <c r="E49" s="3">
        <v>42.822074091211427</v>
      </c>
      <c r="F49" s="14">
        <v>37.692744534782385</v>
      </c>
    </row>
    <row r="50" spans="2:6" ht="30.2" customHeight="1" x14ac:dyDescent="0.2">
      <c r="B50" s="12" t="s">
        <v>31</v>
      </c>
      <c r="C50" s="22">
        <v>491</v>
      </c>
      <c r="D50" s="8">
        <v>972</v>
      </c>
      <c r="E50" s="8">
        <v>1441</v>
      </c>
      <c r="F50" s="13">
        <v>1713</v>
      </c>
    </row>
    <row r="51" spans="2:6" ht="30.2" customHeight="1" thickBot="1" x14ac:dyDescent="0.25">
      <c r="B51" s="15" t="s">
        <v>1</v>
      </c>
      <c r="C51" s="24">
        <v>744</v>
      </c>
      <c r="D51" s="16">
        <v>823</v>
      </c>
      <c r="E51" s="16">
        <v>1398</v>
      </c>
      <c r="F51" s="17">
        <v>1623</v>
      </c>
    </row>
    <row r="52" spans="2:6" ht="15" customHeight="1" thickBot="1" x14ac:dyDescent="0.25">
      <c r="B52" s="38"/>
      <c r="C52" s="38"/>
      <c r="D52" s="38"/>
      <c r="E52" s="38"/>
      <c r="F52" s="38"/>
    </row>
    <row r="53" spans="2:6" ht="15" customHeight="1" x14ac:dyDescent="0.2">
      <c r="B53" s="25" t="s">
        <v>4</v>
      </c>
      <c r="C53" s="9" t="s">
        <v>5</v>
      </c>
      <c r="D53" s="9" t="s">
        <v>6</v>
      </c>
      <c r="E53" s="9" t="s">
        <v>7</v>
      </c>
      <c r="F53" s="19" t="s">
        <v>8</v>
      </c>
    </row>
    <row r="54" spans="2:6" ht="30.2" customHeight="1" x14ac:dyDescent="0.2">
      <c r="B54" s="10" t="s">
        <v>2</v>
      </c>
      <c r="C54" s="21">
        <v>548609</v>
      </c>
      <c r="D54" s="2">
        <v>963888</v>
      </c>
      <c r="E54" s="2">
        <v>1343077</v>
      </c>
      <c r="F54" s="11">
        <v>1832412</v>
      </c>
    </row>
    <row r="55" spans="2:6" ht="30.2" customHeight="1" x14ac:dyDescent="0.2">
      <c r="B55" s="12" t="s">
        <v>0</v>
      </c>
      <c r="C55" s="22">
        <v>21128228</v>
      </c>
      <c r="D55" s="8">
        <v>40240981</v>
      </c>
      <c r="E55" s="8">
        <v>57227313</v>
      </c>
      <c r="F55" s="13">
        <v>75058722</v>
      </c>
    </row>
    <row r="56" spans="2:6" ht="30.2" customHeight="1" x14ac:dyDescent="0.2">
      <c r="B56" s="10" t="s">
        <v>3</v>
      </c>
      <c r="C56" s="23">
        <v>38.512361262757267</v>
      </c>
      <c r="D56" s="3">
        <v>41.748606684594058</v>
      </c>
      <c r="E56" s="3">
        <v>42.609108040715462</v>
      </c>
      <c r="F56" s="14">
        <v>40.961706210175443</v>
      </c>
    </row>
    <row r="57" spans="2:6" ht="30.2" customHeight="1" x14ac:dyDescent="0.2">
      <c r="B57" s="12" t="s">
        <v>31</v>
      </c>
      <c r="C57" s="22">
        <v>708</v>
      </c>
      <c r="D57" s="8">
        <v>1261</v>
      </c>
      <c r="E57" s="8">
        <v>2128</v>
      </c>
      <c r="F57" s="13">
        <v>2727</v>
      </c>
    </row>
    <row r="58" spans="2:6" ht="30.2" customHeight="1" thickBot="1" x14ac:dyDescent="0.25">
      <c r="B58" s="15" t="s">
        <v>1</v>
      </c>
      <c r="C58" s="24">
        <v>1106</v>
      </c>
      <c r="D58" s="16">
        <v>2370</v>
      </c>
      <c r="E58" s="16">
        <v>3802</v>
      </c>
      <c r="F58" s="17">
        <v>4812</v>
      </c>
    </row>
    <row r="59" spans="2:6" ht="15" customHeight="1" thickBot="1" x14ac:dyDescent="0.25">
      <c r="B59" s="20"/>
    </row>
    <row r="60" spans="2:6" ht="15" customHeight="1" x14ac:dyDescent="0.2">
      <c r="B60" s="25" t="s">
        <v>9</v>
      </c>
      <c r="C60" s="9" t="s">
        <v>5</v>
      </c>
      <c r="D60" s="9" t="s">
        <v>6</v>
      </c>
      <c r="E60" s="9" t="s">
        <v>7</v>
      </c>
      <c r="F60" s="19" t="s">
        <v>8</v>
      </c>
    </row>
    <row r="61" spans="2:6" ht="30.2" customHeight="1" x14ac:dyDescent="0.2">
      <c r="B61" s="10" t="s">
        <v>2</v>
      </c>
      <c r="C61" s="21">
        <v>595881</v>
      </c>
      <c r="D61" s="2">
        <v>1013791</v>
      </c>
      <c r="E61" s="2">
        <v>1342542</v>
      </c>
      <c r="F61" s="11">
        <v>1772465</v>
      </c>
    </row>
    <row r="62" spans="2:6" ht="30.2" customHeight="1" x14ac:dyDescent="0.2">
      <c r="B62" s="12" t="s">
        <v>0</v>
      </c>
      <c r="C62" s="22">
        <v>19785672</v>
      </c>
      <c r="D62" s="8">
        <v>38286512</v>
      </c>
      <c r="E62" s="8">
        <v>53946130</v>
      </c>
      <c r="F62" s="13">
        <v>69964980</v>
      </c>
    </row>
    <row r="63" spans="2:6" ht="30.2" customHeight="1" x14ac:dyDescent="0.2">
      <c r="B63" s="10" t="s">
        <v>3</v>
      </c>
      <c r="C63" s="23">
        <v>33.204065912489241</v>
      </c>
      <c r="D63" s="3">
        <v>37.765685432204471</v>
      </c>
      <c r="E63" s="3">
        <v>40.182079964723634</v>
      </c>
      <c r="F63" s="14">
        <v>39.473264634280511</v>
      </c>
    </row>
    <row r="64" spans="2:6" ht="30.2" customHeight="1" x14ac:dyDescent="0.2">
      <c r="B64" s="12" t="s">
        <v>31</v>
      </c>
      <c r="C64" s="22">
        <v>375</v>
      </c>
      <c r="D64" s="8">
        <v>787</v>
      </c>
      <c r="E64" s="8">
        <v>1185</v>
      </c>
      <c r="F64" s="13">
        <v>1662</v>
      </c>
    </row>
    <row r="65" spans="2:6" ht="30.2" customHeight="1" thickBot="1" x14ac:dyDescent="0.25">
      <c r="B65" s="15" t="s">
        <v>1</v>
      </c>
      <c r="C65" s="24">
        <v>1094</v>
      </c>
      <c r="D65" s="16">
        <v>2316</v>
      </c>
      <c r="E65" s="16">
        <v>3631</v>
      </c>
      <c r="F65" s="17">
        <v>4878</v>
      </c>
    </row>
    <row r="66" spans="2:6" ht="15" customHeight="1" thickBot="1" x14ac:dyDescent="0.25">
      <c r="B66" s="20"/>
    </row>
    <row r="67" spans="2:6" ht="15" customHeight="1" x14ac:dyDescent="0.2">
      <c r="B67" s="25" t="s">
        <v>10</v>
      </c>
      <c r="C67" s="9" t="s">
        <v>5</v>
      </c>
      <c r="D67" s="9" t="s">
        <v>6</v>
      </c>
      <c r="E67" s="9" t="s">
        <v>7</v>
      </c>
      <c r="F67" s="19" t="s">
        <v>8</v>
      </c>
    </row>
    <row r="68" spans="2:6" ht="30.2" customHeight="1" x14ac:dyDescent="0.2">
      <c r="B68" s="10" t="s">
        <v>2</v>
      </c>
      <c r="C68" s="21">
        <v>567037</v>
      </c>
      <c r="D68" s="2">
        <v>942101</v>
      </c>
      <c r="E68" s="2">
        <v>1263979</v>
      </c>
      <c r="F68" s="11">
        <v>1694751</v>
      </c>
    </row>
    <row r="69" spans="2:6" ht="30.2" customHeight="1" x14ac:dyDescent="0.2">
      <c r="B69" s="12" t="s">
        <v>0</v>
      </c>
      <c r="C69" s="22">
        <v>20676233</v>
      </c>
      <c r="D69" s="8">
        <v>37836807</v>
      </c>
      <c r="E69" s="8">
        <v>53366308</v>
      </c>
      <c r="F69" s="13">
        <v>69938528</v>
      </c>
    </row>
    <row r="70" spans="2:6" ht="30.2" customHeight="1" x14ac:dyDescent="0.2">
      <c r="B70" s="10" t="s">
        <v>3</v>
      </c>
      <c r="C70" s="23">
        <v>36.463639938839968</v>
      </c>
      <c r="D70" s="3">
        <v>40.162155649978082</v>
      </c>
      <c r="E70" s="3">
        <v>42.22</v>
      </c>
      <c r="F70" s="14">
        <v>41.27</v>
      </c>
    </row>
    <row r="71" spans="2:6" ht="30.2" customHeight="1" x14ac:dyDescent="0.2">
      <c r="B71" s="12" t="s">
        <v>31</v>
      </c>
      <c r="C71" s="22">
        <v>334</v>
      </c>
      <c r="D71" s="8">
        <v>686</v>
      </c>
      <c r="E71" s="8">
        <v>992</v>
      </c>
      <c r="F71" s="13">
        <v>1369</v>
      </c>
    </row>
    <row r="72" spans="2:6" ht="30.2" customHeight="1" thickBot="1" x14ac:dyDescent="0.25">
      <c r="B72" s="15" t="s">
        <v>1</v>
      </c>
      <c r="C72" s="24">
        <v>1139</v>
      </c>
      <c r="D72" s="16">
        <v>2370</v>
      </c>
      <c r="E72" s="16">
        <v>3657</v>
      </c>
      <c r="F72" s="17">
        <v>4750</v>
      </c>
    </row>
    <row r="73" spans="2:6" ht="15" customHeight="1" thickBot="1" x14ac:dyDescent="0.25">
      <c r="B73" s="20"/>
    </row>
    <row r="74" spans="2:6" ht="15" customHeight="1" x14ac:dyDescent="0.2">
      <c r="B74" s="25" t="s">
        <v>11</v>
      </c>
      <c r="C74" s="9" t="s">
        <v>5</v>
      </c>
      <c r="D74" s="9" t="s">
        <v>6</v>
      </c>
      <c r="E74" s="9" t="s">
        <v>7</v>
      </c>
      <c r="F74" s="19" t="s">
        <v>8</v>
      </c>
    </row>
    <row r="75" spans="2:6" ht="30.2" customHeight="1" x14ac:dyDescent="0.2">
      <c r="B75" s="10" t="s">
        <v>2</v>
      </c>
      <c r="C75" s="21">
        <v>450715</v>
      </c>
      <c r="D75" s="2">
        <v>852438</v>
      </c>
      <c r="E75" s="2">
        <v>1157906</v>
      </c>
      <c r="F75" s="11">
        <v>1584879</v>
      </c>
    </row>
    <row r="76" spans="2:6" ht="30.2" customHeight="1" x14ac:dyDescent="0.2">
      <c r="B76" s="12" t="s">
        <v>0</v>
      </c>
      <c r="C76" s="22">
        <v>17830416</v>
      </c>
      <c r="D76" s="8">
        <v>35452052</v>
      </c>
      <c r="E76" s="8">
        <v>50373462</v>
      </c>
      <c r="F76" s="13">
        <v>66840574</v>
      </c>
    </row>
    <row r="77" spans="2:6" ht="30.2" customHeight="1" x14ac:dyDescent="0.2">
      <c r="B77" s="10" t="s">
        <v>3</v>
      </c>
      <c r="C77" s="23">
        <v>39.56</v>
      </c>
      <c r="D77" s="3">
        <v>41.59</v>
      </c>
      <c r="E77" s="3">
        <v>43.503930370859116</v>
      </c>
      <c r="F77" s="14">
        <v>42.17</v>
      </c>
    </row>
    <row r="78" spans="2:6" ht="30.2" customHeight="1" x14ac:dyDescent="0.2">
      <c r="B78" s="12" t="s">
        <v>31</v>
      </c>
      <c r="C78" s="22">
        <v>289</v>
      </c>
      <c r="D78" s="8">
        <v>554</v>
      </c>
      <c r="E78" s="8">
        <v>829</v>
      </c>
      <c r="F78" s="13">
        <v>1109</v>
      </c>
    </row>
    <row r="79" spans="2:6" ht="30.2" customHeight="1" thickBot="1" x14ac:dyDescent="0.25">
      <c r="B79" s="15" t="s">
        <v>1</v>
      </c>
      <c r="C79" s="24">
        <v>1060</v>
      </c>
      <c r="D79" s="16">
        <v>2316</v>
      </c>
      <c r="E79" s="16">
        <v>3531</v>
      </c>
      <c r="F79" s="17">
        <v>4630</v>
      </c>
    </row>
    <row r="80" spans="2:6" ht="15" customHeight="1" thickBot="1" x14ac:dyDescent="0.25">
      <c r="B80" s="18"/>
    </row>
    <row r="81" spans="2:7" ht="15" customHeight="1" x14ac:dyDescent="0.2">
      <c r="B81" s="25" t="s">
        <v>12</v>
      </c>
      <c r="C81" s="9" t="s">
        <v>5</v>
      </c>
      <c r="D81" s="9" t="s">
        <v>6</v>
      </c>
      <c r="E81" s="9" t="s">
        <v>7</v>
      </c>
      <c r="F81" s="19" t="s">
        <v>8</v>
      </c>
    </row>
    <row r="82" spans="2:7" ht="30.2" customHeight="1" x14ac:dyDescent="0.2">
      <c r="B82" s="10" t="s">
        <v>2</v>
      </c>
      <c r="C82" s="21">
        <v>492066</v>
      </c>
      <c r="D82" s="2">
        <v>866152</v>
      </c>
      <c r="E82" s="2">
        <v>1146157</v>
      </c>
      <c r="F82" s="11">
        <v>1526798</v>
      </c>
      <c r="G82" s="6"/>
    </row>
    <row r="83" spans="2:7" ht="30.2" customHeight="1" x14ac:dyDescent="0.2">
      <c r="B83" s="12" t="s">
        <v>0</v>
      </c>
      <c r="C83" s="22">
        <v>18268232</v>
      </c>
      <c r="D83" s="8">
        <v>34786490</v>
      </c>
      <c r="E83" s="8">
        <v>48182348</v>
      </c>
      <c r="F83" s="13">
        <v>63186245</v>
      </c>
      <c r="G83" s="6"/>
    </row>
    <row r="84" spans="2:7" ht="30.2" customHeight="1" x14ac:dyDescent="0.2">
      <c r="B84" s="10" t="s">
        <v>3</v>
      </c>
      <c r="C84" s="23">
        <v>37.125572585791339</v>
      </c>
      <c r="D84" s="3">
        <v>40.162107805558378</v>
      </c>
      <c r="E84" s="3">
        <v>42.04</v>
      </c>
      <c r="F84" s="14">
        <v>41.38</v>
      </c>
      <c r="G84" s="7"/>
    </row>
    <row r="85" spans="2:7" ht="30.2" customHeight="1" x14ac:dyDescent="0.2">
      <c r="B85" s="12" t="s">
        <v>31</v>
      </c>
      <c r="C85" s="22">
        <v>328</v>
      </c>
      <c r="D85" s="8">
        <v>621</v>
      </c>
      <c r="E85" s="8">
        <v>883</v>
      </c>
      <c r="F85" s="13">
        <v>1143</v>
      </c>
      <c r="G85" s="6"/>
    </row>
    <row r="86" spans="2:7" ht="30.2" customHeight="1" thickBot="1" x14ac:dyDescent="0.25">
      <c r="B86" s="15" t="s">
        <v>1</v>
      </c>
      <c r="C86" s="24">
        <v>1091</v>
      </c>
      <c r="D86" s="16">
        <v>2292</v>
      </c>
      <c r="E86" s="16">
        <v>3553</v>
      </c>
      <c r="F86" s="17">
        <v>4708</v>
      </c>
      <c r="G86" s="6"/>
    </row>
    <row r="87" spans="2:7" ht="15" customHeight="1" thickBot="1" x14ac:dyDescent="0.25">
      <c r="B87" s="4"/>
    </row>
    <row r="88" spans="2:7" ht="15" customHeight="1" x14ac:dyDescent="0.2">
      <c r="B88" s="25" t="s">
        <v>13</v>
      </c>
      <c r="C88" s="9" t="s">
        <v>5</v>
      </c>
      <c r="D88" s="9" t="s">
        <v>6</v>
      </c>
      <c r="E88" s="9" t="s">
        <v>7</v>
      </c>
      <c r="F88" s="19" t="s">
        <v>8</v>
      </c>
    </row>
    <row r="89" spans="2:7" ht="30.2" customHeight="1" x14ac:dyDescent="0.2">
      <c r="B89" s="10" t="s">
        <v>2</v>
      </c>
      <c r="C89" s="21">
        <v>346221</v>
      </c>
      <c r="D89" s="2">
        <v>658728</v>
      </c>
      <c r="E89" s="2">
        <v>931390</v>
      </c>
      <c r="F89" s="11">
        <v>1285642</v>
      </c>
    </row>
    <row r="90" spans="2:7" ht="30.2" customHeight="1" x14ac:dyDescent="0.2">
      <c r="B90" s="12" t="s">
        <v>0</v>
      </c>
      <c r="C90" s="22">
        <v>15606103</v>
      </c>
      <c r="D90" s="8">
        <v>30455008</v>
      </c>
      <c r="E90" s="8">
        <v>43514862</v>
      </c>
      <c r="F90" s="13">
        <v>57542021</v>
      </c>
    </row>
    <row r="91" spans="2:7" ht="30.2" customHeight="1" x14ac:dyDescent="0.2">
      <c r="B91" s="10" t="s">
        <v>3</v>
      </c>
      <c r="C91" s="23">
        <v>45.08</v>
      </c>
      <c r="D91" s="3">
        <v>46.23</v>
      </c>
      <c r="E91" s="3">
        <v>46.72</v>
      </c>
      <c r="F91" s="14">
        <v>44.76</v>
      </c>
    </row>
    <row r="92" spans="2:7" ht="30.2" customHeight="1" x14ac:dyDescent="0.2">
      <c r="B92" s="12" t="s">
        <v>31</v>
      </c>
      <c r="C92" s="22">
        <v>294</v>
      </c>
      <c r="D92" s="8">
        <v>347</v>
      </c>
      <c r="E92" s="8">
        <v>735</v>
      </c>
      <c r="F92" s="13">
        <v>982</v>
      </c>
    </row>
    <row r="93" spans="2:7" ht="30.2" customHeight="1" thickBot="1" x14ac:dyDescent="0.25">
      <c r="B93" s="15" t="s">
        <v>1</v>
      </c>
      <c r="C93" s="24">
        <v>944</v>
      </c>
      <c r="D93" s="16">
        <v>1856</v>
      </c>
      <c r="E93" s="16">
        <v>2433</v>
      </c>
      <c r="F93" s="17">
        <v>4468</v>
      </c>
    </row>
    <row r="94" spans="2:7" ht="15" customHeight="1" thickBot="1" x14ac:dyDescent="0.25">
      <c r="B94" s="4"/>
    </row>
    <row r="95" spans="2:7" ht="15" customHeight="1" x14ac:dyDescent="0.2">
      <c r="B95" s="25" t="s">
        <v>14</v>
      </c>
      <c r="C95" s="9" t="s">
        <v>5</v>
      </c>
      <c r="D95" s="9" t="s">
        <v>6</v>
      </c>
      <c r="E95" s="9" t="s">
        <v>7</v>
      </c>
      <c r="F95" s="19" t="s">
        <v>8</v>
      </c>
    </row>
    <row r="96" spans="2:7" ht="30.2" customHeight="1" x14ac:dyDescent="0.2">
      <c r="B96" s="10" t="s">
        <v>2</v>
      </c>
      <c r="C96" s="21">
        <v>433249</v>
      </c>
      <c r="D96" s="2">
        <v>765466</v>
      </c>
      <c r="E96" s="2">
        <v>1009731</v>
      </c>
      <c r="F96" s="11">
        <v>1326884</v>
      </c>
    </row>
    <row r="97" spans="2:6" ht="30.2" customHeight="1" x14ac:dyDescent="0.2">
      <c r="B97" s="12" t="s">
        <v>0</v>
      </c>
      <c r="C97" s="22">
        <v>16315219</v>
      </c>
      <c r="D97" s="8">
        <v>31748130</v>
      </c>
      <c r="E97" s="8">
        <v>44106713</v>
      </c>
      <c r="F97" s="13">
        <v>57132916</v>
      </c>
    </row>
    <row r="98" spans="2:6" ht="30.2" customHeight="1" x14ac:dyDescent="0.2">
      <c r="B98" s="10" t="s">
        <v>3</v>
      </c>
      <c r="C98" s="23">
        <v>37.657834178497815</v>
      </c>
      <c r="D98" s="3">
        <v>41.47555867928817</v>
      </c>
      <c r="E98" s="3">
        <v>43.681646894073765</v>
      </c>
      <c r="F98" s="14">
        <v>43.06</v>
      </c>
    </row>
    <row r="99" spans="2:6" ht="30.2" customHeight="1" x14ac:dyDescent="0.2">
      <c r="B99" s="12" t="s">
        <v>31</v>
      </c>
      <c r="C99" s="22">
        <v>203</v>
      </c>
      <c r="D99" s="8">
        <v>411</v>
      </c>
      <c r="E99" s="8">
        <v>639</v>
      </c>
      <c r="F99" s="13">
        <v>855</v>
      </c>
    </row>
    <row r="100" spans="2:6" ht="30.2" customHeight="1" thickBot="1" x14ac:dyDescent="0.25">
      <c r="B100" s="15" t="s">
        <v>1</v>
      </c>
      <c r="C100" s="24">
        <v>734</v>
      </c>
      <c r="D100" s="16">
        <v>1676</v>
      </c>
      <c r="E100" s="16">
        <v>2768</v>
      </c>
      <c r="F100" s="17">
        <v>3662</v>
      </c>
    </row>
    <row r="101" spans="2:6" ht="15" customHeight="1" thickBot="1" x14ac:dyDescent="0.25">
      <c r="B101" s="4"/>
    </row>
    <row r="102" spans="2:6" ht="15" customHeight="1" x14ac:dyDescent="0.2">
      <c r="B102" s="25" t="s">
        <v>15</v>
      </c>
      <c r="C102" s="9" t="s">
        <v>5</v>
      </c>
      <c r="D102" s="9" t="s">
        <v>6</v>
      </c>
      <c r="E102" s="9" t="s">
        <v>7</v>
      </c>
      <c r="F102" s="19" t="s">
        <v>8</v>
      </c>
    </row>
    <row r="103" spans="2:6" ht="30.2" customHeight="1" x14ac:dyDescent="0.2">
      <c r="B103" s="10" t="s">
        <v>2</v>
      </c>
      <c r="C103" s="21">
        <v>357986</v>
      </c>
      <c r="D103" s="2">
        <v>660573</v>
      </c>
      <c r="E103" s="2">
        <v>898354</v>
      </c>
      <c r="F103" s="11">
        <v>1213133</v>
      </c>
    </row>
    <row r="104" spans="2:6" ht="30.2" customHeight="1" x14ac:dyDescent="0.2">
      <c r="B104" s="12" t="s">
        <v>0</v>
      </c>
      <c r="C104" s="22">
        <v>15622977</v>
      </c>
      <c r="D104" s="8">
        <v>30219530</v>
      </c>
      <c r="E104" s="8">
        <v>42319606</v>
      </c>
      <c r="F104" s="13">
        <v>54901565</v>
      </c>
    </row>
    <row r="105" spans="2:6" ht="30.2" customHeight="1" x14ac:dyDescent="0.2">
      <c r="B105" s="10" t="s">
        <v>3</v>
      </c>
      <c r="C105" s="23">
        <v>43.64</v>
      </c>
      <c r="D105" s="3">
        <v>45.747449562728114</v>
      </c>
      <c r="E105" s="3">
        <v>47.107939631815519</v>
      </c>
      <c r="F105" s="14">
        <v>45.256014798047701</v>
      </c>
    </row>
    <row r="106" spans="2:6" ht="30.2" customHeight="1" x14ac:dyDescent="0.2">
      <c r="B106" s="12" t="s">
        <v>31</v>
      </c>
      <c r="C106" s="22">
        <v>146</v>
      </c>
      <c r="D106" s="8">
        <v>338</v>
      </c>
      <c r="E106" s="8">
        <v>512</v>
      </c>
      <c r="F106" s="13">
        <v>668</v>
      </c>
    </row>
    <row r="107" spans="2:6" ht="30.2" customHeight="1" thickBot="1" x14ac:dyDescent="0.25">
      <c r="B107" s="15" t="s">
        <v>1</v>
      </c>
      <c r="C107" s="24">
        <v>985</v>
      </c>
      <c r="D107" s="16">
        <v>2135</v>
      </c>
      <c r="E107" s="16">
        <v>3242</v>
      </c>
      <c r="F107" s="17">
        <v>4159</v>
      </c>
    </row>
    <row r="108" spans="2:6" ht="15" customHeight="1" thickBot="1" x14ac:dyDescent="0.25">
      <c r="B108" s="4"/>
    </row>
    <row r="109" spans="2:6" ht="15" customHeight="1" x14ac:dyDescent="0.2">
      <c r="B109" s="25" t="s">
        <v>16</v>
      </c>
      <c r="C109" s="9" t="s">
        <v>5</v>
      </c>
      <c r="D109" s="9" t="s">
        <v>6</v>
      </c>
      <c r="E109" s="9" t="s">
        <v>7</v>
      </c>
      <c r="F109" s="19" t="s">
        <v>8</v>
      </c>
    </row>
    <row r="110" spans="2:6" ht="30.2" customHeight="1" x14ac:dyDescent="0.2">
      <c r="B110" s="10" t="s">
        <v>2</v>
      </c>
      <c r="C110" s="21">
        <v>439820</v>
      </c>
      <c r="D110" s="2">
        <v>763974</v>
      </c>
      <c r="E110" s="2">
        <v>1018068</v>
      </c>
      <c r="F110" s="11">
        <v>1338099</v>
      </c>
    </row>
    <row r="111" spans="2:6" ht="30.2" customHeight="1" x14ac:dyDescent="0.2">
      <c r="B111" s="12" t="s">
        <v>0</v>
      </c>
      <c r="C111" s="22">
        <v>17520169</v>
      </c>
      <c r="D111" s="8">
        <v>33181039</v>
      </c>
      <c r="E111" s="8">
        <v>46423995</v>
      </c>
      <c r="F111" s="13">
        <v>59937951</v>
      </c>
    </row>
    <row r="112" spans="2:6" ht="30.2" customHeight="1" x14ac:dyDescent="0.2">
      <c r="B112" s="10" t="s">
        <v>3</v>
      </c>
      <c r="C112" s="23">
        <v>39.83</v>
      </c>
      <c r="D112" s="3">
        <v>43.432157377083513</v>
      </c>
      <c r="E112" s="3">
        <v>45.600092528200477</v>
      </c>
      <c r="F112" s="14">
        <v>44.793360580943563</v>
      </c>
    </row>
    <row r="113" spans="2:6" ht="30.2" customHeight="1" x14ac:dyDescent="0.2">
      <c r="B113" s="12" t="s">
        <v>31</v>
      </c>
      <c r="C113" s="22">
        <v>128</v>
      </c>
      <c r="D113" s="8">
        <v>241</v>
      </c>
      <c r="E113" s="8">
        <v>356</v>
      </c>
      <c r="F113" s="13">
        <v>480</v>
      </c>
    </row>
    <row r="114" spans="2:6" ht="30.2" customHeight="1" thickBot="1" x14ac:dyDescent="0.25">
      <c r="B114" s="15" t="s">
        <v>1</v>
      </c>
      <c r="C114" s="24">
        <v>966</v>
      </c>
      <c r="D114" s="16">
        <v>2176</v>
      </c>
      <c r="E114" s="16">
        <v>3306</v>
      </c>
      <c r="F114" s="17">
        <v>4337</v>
      </c>
    </row>
    <row r="115" spans="2:6" ht="15" customHeight="1" thickBot="1" x14ac:dyDescent="0.25">
      <c r="B115" s="4"/>
    </row>
    <row r="116" spans="2:6" ht="15" customHeight="1" x14ac:dyDescent="0.2">
      <c r="B116" s="25" t="s">
        <v>17</v>
      </c>
      <c r="C116" s="9" t="s">
        <v>5</v>
      </c>
      <c r="D116" s="9" t="s">
        <v>6</v>
      </c>
      <c r="E116" s="9" t="s">
        <v>7</v>
      </c>
      <c r="F116" s="19" t="s">
        <v>8</v>
      </c>
    </row>
    <row r="117" spans="2:6" ht="30.2" customHeight="1" x14ac:dyDescent="0.2">
      <c r="B117" s="10" t="s">
        <v>2</v>
      </c>
      <c r="C117" s="21">
        <v>374315</v>
      </c>
      <c r="D117" s="2">
        <v>726205</v>
      </c>
      <c r="E117" s="2">
        <v>998073</v>
      </c>
      <c r="F117" s="11">
        <v>1334052</v>
      </c>
    </row>
    <row r="118" spans="2:6" ht="30.2" customHeight="1" x14ac:dyDescent="0.2">
      <c r="B118" s="12" t="s">
        <v>0</v>
      </c>
      <c r="C118" s="22">
        <v>17286196</v>
      </c>
      <c r="D118" s="8">
        <v>34160337</v>
      </c>
      <c r="E118" s="8">
        <v>47786947</v>
      </c>
      <c r="F118" s="13">
        <v>62078690</v>
      </c>
    </row>
    <row r="119" spans="2:6" ht="30.2" customHeight="1" x14ac:dyDescent="0.2">
      <c r="B119" s="10" t="s">
        <v>3</v>
      </c>
      <c r="C119" s="23">
        <v>46.180879740325665</v>
      </c>
      <c r="D119" s="3">
        <v>47.039523275108266</v>
      </c>
      <c r="E119" s="3">
        <v>47.879210238128877</v>
      </c>
      <c r="F119" s="14">
        <v>46.53</v>
      </c>
    </row>
    <row r="120" spans="2:6" ht="30.2" customHeight="1" x14ac:dyDescent="0.2">
      <c r="B120" s="12" t="s">
        <v>31</v>
      </c>
      <c r="C120" s="22">
        <v>168</v>
      </c>
      <c r="D120" s="8">
        <v>238</v>
      </c>
      <c r="E120" s="8">
        <v>441</v>
      </c>
      <c r="F120" s="13">
        <v>574</v>
      </c>
    </row>
    <row r="121" spans="2:6" ht="30.2" customHeight="1" thickBot="1" x14ac:dyDescent="0.25">
      <c r="B121" s="15" t="s">
        <v>1</v>
      </c>
      <c r="C121" s="24">
        <v>1112</v>
      </c>
      <c r="D121" s="16">
        <v>2249</v>
      </c>
      <c r="E121" s="16">
        <v>3862</v>
      </c>
      <c r="F121" s="17">
        <v>4993</v>
      </c>
    </row>
    <row r="122" spans="2:6" ht="15" customHeight="1" thickBot="1" x14ac:dyDescent="0.25"/>
    <row r="123" spans="2:6" ht="15" customHeight="1" x14ac:dyDescent="0.2">
      <c r="B123" s="25" t="s">
        <v>18</v>
      </c>
      <c r="C123" s="9" t="s">
        <v>5</v>
      </c>
      <c r="D123" s="9" t="s">
        <v>6</v>
      </c>
      <c r="E123" s="9" t="s">
        <v>7</v>
      </c>
      <c r="F123" s="19" t="s">
        <v>8</v>
      </c>
    </row>
    <row r="124" spans="2:6" ht="30.2" customHeight="1" x14ac:dyDescent="0.2">
      <c r="B124" s="10" t="s">
        <v>2</v>
      </c>
      <c r="C124" s="21">
        <v>475250</v>
      </c>
      <c r="D124" s="2">
        <v>852458</v>
      </c>
      <c r="E124" s="2">
        <v>1140260</v>
      </c>
      <c r="F124" s="11">
        <v>1526014</v>
      </c>
    </row>
    <row r="125" spans="2:6" ht="30.2" customHeight="1" x14ac:dyDescent="0.2">
      <c r="B125" s="12" t="s">
        <v>0</v>
      </c>
      <c r="C125" s="22">
        <v>21590027</v>
      </c>
      <c r="D125" s="8">
        <v>41750769</v>
      </c>
      <c r="E125" s="8">
        <v>57534313</v>
      </c>
      <c r="F125" s="13">
        <v>73907584</v>
      </c>
    </row>
    <row r="126" spans="2:6" ht="30.2" customHeight="1" x14ac:dyDescent="0.2">
      <c r="B126" s="10" t="s">
        <v>3</v>
      </c>
      <c r="C126" s="23">
        <v>45.43</v>
      </c>
      <c r="D126" s="3">
        <v>48.98</v>
      </c>
      <c r="E126" s="3">
        <v>50.46</v>
      </c>
      <c r="F126" s="14">
        <v>48.431786340099109</v>
      </c>
    </row>
    <row r="127" spans="2:6" ht="30.2" customHeight="1" x14ac:dyDescent="0.2">
      <c r="B127" s="12" t="s">
        <v>31</v>
      </c>
      <c r="C127" s="22">
        <v>289</v>
      </c>
      <c r="D127" s="8">
        <v>648</v>
      </c>
      <c r="E127" s="8">
        <v>831</v>
      </c>
      <c r="F127" s="13">
        <v>1053</v>
      </c>
    </row>
    <row r="128" spans="2:6" ht="30.2" customHeight="1" thickBot="1" x14ac:dyDescent="0.25">
      <c r="B128" s="15" t="s">
        <v>1</v>
      </c>
      <c r="C128" s="24">
        <v>738</v>
      </c>
      <c r="D128" s="16">
        <v>1714</v>
      </c>
      <c r="E128" s="16">
        <v>3147</v>
      </c>
      <c r="F128" s="17">
        <v>4108</v>
      </c>
    </row>
    <row r="129" spans="2:6" ht="15" customHeight="1" thickBot="1" x14ac:dyDescent="0.25"/>
    <row r="130" spans="2:6" ht="15" customHeight="1" x14ac:dyDescent="0.2">
      <c r="B130" s="25" t="s">
        <v>22</v>
      </c>
      <c r="C130" s="9" t="s">
        <v>5</v>
      </c>
      <c r="D130" s="9" t="s">
        <v>6</v>
      </c>
      <c r="E130" s="9" t="s">
        <v>7</v>
      </c>
      <c r="F130" s="19" t="s">
        <v>8</v>
      </c>
    </row>
    <row r="131" spans="2:6" ht="30.2" customHeight="1" x14ac:dyDescent="0.2">
      <c r="B131" s="10" t="s">
        <v>2</v>
      </c>
      <c r="C131" s="21">
        <v>672228</v>
      </c>
      <c r="D131" s="2">
        <v>1077142</v>
      </c>
      <c r="E131" s="2">
        <v>1610984</v>
      </c>
      <c r="F131" s="11">
        <v>2223914</v>
      </c>
    </row>
    <row r="132" spans="2:6" ht="30.2" customHeight="1" x14ac:dyDescent="0.2">
      <c r="B132" s="12" t="s">
        <v>0</v>
      </c>
      <c r="C132" s="22">
        <v>25877076</v>
      </c>
      <c r="D132" s="8">
        <v>42353486</v>
      </c>
      <c r="E132" s="8">
        <v>64737226</v>
      </c>
      <c r="F132" s="13">
        <v>87851038</v>
      </c>
    </row>
    <row r="133" spans="2:6" ht="30.2" customHeight="1" x14ac:dyDescent="0.2">
      <c r="B133" s="10" t="s">
        <v>3</v>
      </c>
      <c r="C133" s="23">
        <v>38.49</v>
      </c>
      <c r="D133" s="3">
        <v>39.32</v>
      </c>
      <c r="E133" s="3">
        <v>40.18</v>
      </c>
      <c r="F133" s="14">
        <v>39.5</v>
      </c>
    </row>
    <row r="134" spans="2:6" ht="30.2" customHeight="1" x14ac:dyDescent="0.2">
      <c r="B134" s="12" t="s">
        <v>31</v>
      </c>
      <c r="C134" s="22">
        <v>993</v>
      </c>
      <c r="D134" s="8">
        <v>1823</v>
      </c>
      <c r="E134" s="8">
        <v>2245</v>
      </c>
      <c r="F134" s="13">
        <v>2872</v>
      </c>
    </row>
    <row r="135" spans="2:6" ht="30.2" customHeight="1" thickBot="1" x14ac:dyDescent="0.25">
      <c r="B135" s="15" t="s">
        <v>1</v>
      </c>
      <c r="C135" s="24">
        <v>2406</v>
      </c>
      <c r="D135" s="16">
        <v>4095</v>
      </c>
      <c r="E135" s="16">
        <v>4056</v>
      </c>
      <c r="F135" s="17">
        <v>6851</v>
      </c>
    </row>
    <row r="136" spans="2:6" ht="15" customHeight="1" thickBot="1" x14ac:dyDescent="0.25"/>
    <row r="137" spans="2:6" ht="15" customHeight="1" x14ac:dyDescent="0.2">
      <c r="B137" s="25" t="s">
        <v>19</v>
      </c>
      <c r="C137" s="9" t="s">
        <v>5</v>
      </c>
      <c r="D137" s="9" t="s">
        <v>6</v>
      </c>
      <c r="E137" s="9" t="s">
        <v>7</v>
      </c>
      <c r="F137" s="19" t="s">
        <v>8</v>
      </c>
    </row>
    <row r="138" spans="2:6" ht="30.2" customHeight="1" x14ac:dyDescent="0.2">
      <c r="B138" s="10" t="s">
        <v>2</v>
      </c>
      <c r="C138" s="21">
        <v>932614</v>
      </c>
      <c r="D138" s="2">
        <v>1596665</v>
      </c>
      <c r="E138" s="2">
        <v>2131374</v>
      </c>
      <c r="F138" s="11">
        <v>2865201</v>
      </c>
    </row>
    <row r="139" spans="2:6" ht="30.2" customHeight="1" x14ac:dyDescent="0.2">
      <c r="B139" s="12" t="s">
        <v>0</v>
      </c>
      <c r="C139" s="22">
        <v>29247895</v>
      </c>
      <c r="D139" s="8">
        <v>54527379</v>
      </c>
      <c r="E139" s="8">
        <v>76208770</v>
      </c>
      <c r="F139" s="13">
        <v>100589119</v>
      </c>
    </row>
    <row r="140" spans="2:6" ht="30.2" customHeight="1" x14ac:dyDescent="0.2">
      <c r="B140" s="10" t="s">
        <v>3</v>
      </c>
      <c r="C140" s="23">
        <v>31.36</v>
      </c>
      <c r="D140" s="3">
        <v>34.15</v>
      </c>
      <c r="E140" s="3">
        <v>35.76</v>
      </c>
      <c r="F140" s="14">
        <v>35.11</v>
      </c>
    </row>
    <row r="141" spans="2:6" ht="30.2" customHeight="1" x14ac:dyDescent="0.2">
      <c r="B141" s="12" t="s">
        <v>31</v>
      </c>
      <c r="C141" s="22">
        <v>875</v>
      </c>
      <c r="D141" s="8">
        <v>1716</v>
      </c>
      <c r="E141" s="8">
        <v>2424</v>
      </c>
      <c r="F141" s="13">
        <v>3268</v>
      </c>
    </row>
    <row r="142" spans="2:6" ht="30.2" customHeight="1" thickBot="1" x14ac:dyDescent="0.25">
      <c r="B142" s="15" t="s">
        <v>1</v>
      </c>
      <c r="C142" s="24">
        <v>2452</v>
      </c>
      <c r="D142" s="16">
        <v>5123</v>
      </c>
      <c r="E142" s="16">
        <v>7802</v>
      </c>
      <c r="F142" s="17">
        <v>10312</v>
      </c>
    </row>
    <row r="143" spans="2:6" ht="15" customHeight="1" thickBot="1" x14ac:dyDescent="0.25"/>
    <row r="144" spans="2:6" ht="15" customHeight="1" x14ac:dyDescent="0.2">
      <c r="B144" s="25" t="s">
        <v>20</v>
      </c>
      <c r="C144" s="9" t="s">
        <v>5</v>
      </c>
      <c r="D144" s="9" t="s">
        <v>6</v>
      </c>
      <c r="E144" s="9" t="s">
        <v>7</v>
      </c>
      <c r="F144" s="19" t="s">
        <v>8</v>
      </c>
    </row>
    <row r="145" spans="2:6" ht="30.2" customHeight="1" x14ac:dyDescent="0.2">
      <c r="B145" s="10" t="s">
        <v>2</v>
      </c>
      <c r="C145" s="21">
        <v>875073</v>
      </c>
      <c r="D145" s="2">
        <v>1594138</v>
      </c>
      <c r="E145" s="2">
        <v>2141570</v>
      </c>
      <c r="F145" s="11">
        <v>2870261</v>
      </c>
    </row>
    <row r="146" spans="2:6" ht="30.2" customHeight="1" x14ac:dyDescent="0.2">
      <c r="B146" s="12" t="s">
        <v>0</v>
      </c>
      <c r="C146" s="22">
        <v>30442567</v>
      </c>
      <c r="D146" s="8">
        <v>58188812</v>
      </c>
      <c r="E146" s="8">
        <v>80349916</v>
      </c>
      <c r="F146" s="13">
        <v>104747532</v>
      </c>
    </row>
    <row r="147" spans="2:6" ht="30.2" customHeight="1" x14ac:dyDescent="0.2">
      <c r="B147" s="10" t="s">
        <v>3</v>
      </c>
      <c r="C147" s="23">
        <v>34.79</v>
      </c>
      <c r="D147" s="3">
        <v>36.5</v>
      </c>
      <c r="E147" s="3">
        <v>37.520000000000003</v>
      </c>
      <c r="F147" s="14">
        <v>36.49</v>
      </c>
    </row>
    <row r="148" spans="2:6" ht="30.2" customHeight="1" x14ac:dyDescent="0.2">
      <c r="B148" s="12" t="s">
        <v>31</v>
      </c>
      <c r="C148" s="22">
        <v>507</v>
      </c>
      <c r="D148" s="8">
        <v>1078</v>
      </c>
      <c r="E148" s="8">
        <v>1724</v>
      </c>
      <c r="F148" s="13">
        <v>2497</v>
      </c>
    </row>
    <row r="149" spans="2:6" ht="30.2" customHeight="1" thickBot="1" x14ac:dyDescent="0.25">
      <c r="B149" s="15" t="s">
        <v>1</v>
      </c>
      <c r="C149" s="24">
        <v>2082</v>
      </c>
      <c r="D149" s="16">
        <v>4714</v>
      </c>
      <c r="E149" s="16">
        <v>7247</v>
      </c>
      <c r="F149" s="17">
        <v>9521</v>
      </c>
    </row>
    <row r="150" spans="2:6" ht="15" customHeight="1" thickBot="1" x14ac:dyDescent="0.25"/>
    <row r="151" spans="2:6" ht="15" customHeight="1" x14ac:dyDescent="0.2">
      <c r="B151" s="25" t="s">
        <v>21</v>
      </c>
      <c r="C151" s="9" t="s">
        <v>5</v>
      </c>
      <c r="D151" s="9" t="s">
        <v>6</v>
      </c>
      <c r="E151" s="9" t="s">
        <v>7</v>
      </c>
      <c r="F151" s="19" t="s">
        <v>8</v>
      </c>
    </row>
    <row r="152" spans="2:6" ht="30.2" customHeight="1" x14ac:dyDescent="0.2">
      <c r="B152" s="10" t="s">
        <v>2</v>
      </c>
      <c r="C152" s="21">
        <v>1125254</v>
      </c>
      <c r="D152" s="2">
        <v>1911608</v>
      </c>
      <c r="E152" s="2">
        <v>2462657</v>
      </c>
      <c r="F152" s="11">
        <v>3185257</v>
      </c>
    </row>
    <row r="153" spans="2:6" ht="30.2" customHeight="1" x14ac:dyDescent="0.2">
      <c r="B153" s="12" t="s">
        <v>0</v>
      </c>
      <c r="C153" s="22">
        <v>32418665</v>
      </c>
      <c r="D153" s="8">
        <v>60719734</v>
      </c>
      <c r="E153" s="8">
        <v>82741330</v>
      </c>
      <c r="F153" s="13">
        <v>107095134</v>
      </c>
    </row>
    <row r="154" spans="2:6" ht="30.2" customHeight="1" x14ac:dyDescent="0.2">
      <c r="B154" s="10" t="s">
        <v>3</v>
      </c>
      <c r="C154" s="23">
        <v>28.81</v>
      </c>
      <c r="D154" s="3">
        <v>31.76</v>
      </c>
      <c r="E154" s="3">
        <v>33.6</v>
      </c>
      <c r="F154" s="14">
        <v>33.619999999999997</v>
      </c>
    </row>
    <row r="155" spans="2:6" ht="30.2" customHeight="1" x14ac:dyDescent="0.2">
      <c r="B155" s="12" t="s">
        <v>31</v>
      </c>
      <c r="C155" s="22">
        <v>707</v>
      </c>
      <c r="D155" s="8">
        <v>1716</v>
      </c>
      <c r="E155" s="8">
        <v>2267</v>
      </c>
      <c r="F155" s="13">
        <v>2981</v>
      </c>
    </row>
    <row r="156" spans="2:6" ht="30.2" customHeight="1" thickBot="1" x14ac:dyDescent="0.25">
      <c r="B156" s="15" t="s">
        <v>1</v>
      </c>
      <c r="C156" s="24">
        <v>2794</v>
      </c>
      <c r="D156" s="16">
        <v>6326</v>
      </c>
      <c r="E156" s="16">
        <v>8851</v>
      </c>
      <c r="F156" s="17">
        <v>11066</v>
      </c>
    </row>
    <row r="157" spans="2:6" ht="15" customHeight="1" thickBot="1" x14ac:dyDescent="0.25"/>
    <row r="158" spans="2:6" ht="15" customHeight="1" x14ac:dyDescent="0.2">
      <c r="B158" s="25" t="s">
        <v>23</v>
      </c>
      <c r="C158" s="9">
        <v>2001</v>
      </c>
      <c r="D158" s="9">
        <v>2002</v>
      </c>
      <c r="E158" s="9">
        <v>2003</v>
      </c>
      <c r="F158" s="19">
        <v>2004</v>
      </c>
    </row>
    <row r="159" spans="2:6" ht="30.2" customHeight="1" x14ac:dyDescent="0.2">
      <c r="B159" s="10" t="s">
        <v>2</v>
      </c>
      <c r="C159" s="21">
        <v>4030539</v>
      </c>
      <c r="D159" s="2">
        <v>3777066</v>
      </c>
      <c r="E159" s="2">
        <v>3829738</v>
      </c>
      <c r="F159" s="11">
        <v>2906149</v>
      </c>
    </row>
    <row r="160" spans="2:6" ht="30.2" customHeight="1" x14ac:dyDescent="0.2">
      <c r="B160" s="12" t="s">
        <v>0</v>
      </c>
      <c r="C160" s="22">
        <v>119211316</v>
      </c>
      <c r="D160" s="8">
        <v>120812989</v>
      </c>
      <c r="E160" s="8">
        <v>121047763</v>
      </c>
      <c r="F160" s="13">
        <v>105955526</v>
      </c>
    </row>
    <row r="161" spans="2:8" ht="30.2" customHeight="1" x14ac:dyDescent="0.2">
      <c r="B161" s="10" t="s">
        <v>3</v>
      </c>
      <c r="C161" s="23">
        <v>29.58</v>
      </c>
      <c r="D161" s="3">
        <v>31.99</v>
      </c>
      <c r="E161" s="3">
        <v>31.61</v>
      </c>
      <c r="F161" s="14">
        <v>36.46</v>
      </c>
    </row>
    <row r="162" spans="2:8" ht="30.2" customHeight="1" x14ac:dyDescent="0.2">
      <c r="B162" s="12" t="s">
        <v>31</v>
      </c>
      <c r="C162" s="22">
        <v>1607</v>
      </c>
      <c r="D162" s="8">
        <v>1569</v>
      </c>
      <c r="E162" s="8">
        <v>1424</v>
      </c>
      <c r="F162" s="13">
        <v>1539</v>
      </c>
    </row>
    <row r="163" spans="2:8" ht="30.2" customHeight="1" thickBot="1" x14ac:dyDescent="0.25">
      <c r="B163" s="15" t="s">
        <v>1</v>
      </c>
      <c r="C163" s="24">
        <v>12859</v>
      </c>
      <c r="D163" s="16">
        <v>13818</v>
      </c>
      <c r="E163" s="16">
        <v>12131</v>
      </c>
      <c r="F163" s="17">
        <v>11211</v>
      </c>
    </row>
    <row r="164" spans="2:8" ht="15" customHeight="1" thickBot="1" x14ac:dyDescent="0.25">
      <c r="G164"/>
    </row>
    <row r="165" spans="2:8" ht="15" customHeight="1" x14ac:dyDescent="0.2">
      <c r="B165" s="25" t="s">
        <v>23</v>
      </c>
      <c r="C165" s="9">
        <v>1997</v>
      </c>
      <c r="D165" s="9">
        <v>1998</v>
      </c>
      <c r="E165" s="9">
        <v>1999</v>
      </c>
      <c r="F165" s="19">
        <v>2000</v>
      </c>
      <c r="G165"/>
    </row>
    <row r="166" spans="2:8" ht="30.2" customHeight="1" x14ac:dyDescent="0.2">
      <c r="B166" s="10" t="s">
        <v>24</v>
      </c>
      <c r="C166" s="21">
        <v>4442443</v>
      </c>
      <c r="D166" s="2">
        <v>3941742</v>
      </c>
      <c r="E166" s="2">
        <v>3941292</v>
      </c>
      <c r="F166" s="11">
        <v>4040986</v>
      </c>
      <c r="G166"/>
    </row>
    <row r="167" spans="2:8" ht="30.2" customHeight="1" x14ac:dyDescent="0.2">
      <c r="B167" s="12" t="s">
        <v>0</v>
      </c>
      <c r="C167" s="22">
        <v>120371275</v>
      </c>
      <c r="D167" s="8">
        <v>109889469</v>
      </c>
      <c r="E167" s="8">
        <v>108387573</v>
      </c>
      <c r="F167" s="13">
        <v>116803822</v>
      </c>
      <c r="G167"/>
      <c r="H167" s="1" t="s">
        <v>28</v>
      </c>
    </row>
    <row r="168" spans="2:8" ht="30.2" customHeight="1" x14ac:dyDescent="0.2">
      <c r="B168" s="10" t="s">
        <v>25</v>
      </c>
      <c r="C168" s="23">
        <v>27.09</v>
      </c>
      <c r="D168" s="3">
        <v>27.88</v>
      </c>
      <c r="E168" s="3">
        <v>27.5</v>
      </c>
      <c r="F168" s="14">
        <v>28.9</v>
      </c>
      <c r="G168"/>
    </row>
    <row r="169" spans="2:8" ht="30.2" customHeight="1" x14ac:dyDescent="0.2">
      <c r="B169" s="12" t="s">
        <v>26</v>
      </c>
      <c r="C169" s="22">
        <v>3329</v>
      </c>
      <c r="D169" s="8">
        <v>2438</v>
      </c>
      <c r="E169" s="8">
        <v>2432</v>
      </c>
      <c r="F169" s="13">
        <v>1853</v>
      </c>
      <c r="G169" s="27"/>
    </row>
    <row r="170" spans="2:8" ht="30.2" customHeight="1" thickBot="1" x14ac:dyDescent="0.25">
      <c r="B170" s="15" t="s">
        <v>1</v>
      </c>
      <c r="C170" s="24">
        <v>19373</v>
      </c>
      <c r="D170" s="16">
        <v>18232</v>
      </c>
      <c r="E170" s="16">
        <v>14444</v>
      </c>
      <c r="F170" s="17">
        <v>12799</v>
      </c>
      <c r="G170" s="28"/>
    </row>
    <row r="171" spans="2:8" ht="15" customHeight="1" thickBot="1" x14ac:dyDescent="0.25">
      <c r="B171"/>
      <c r="G171" s="28"/>
    </row>
    <row r="172" spans="2:8" ht="15" customHeight="1" x14ac:dyDescent="0.2">
      <c r="B172" s="25" t="s">
        <v>23</v>
      </c>
      <c r="C172" s="9">
        <v>1993</v>
      </c>
      <c r="D172" s="9">
        <v>1994</v>
      </c>
      <c r="E172" s="9">
        <v>1995</v>
      </c>
      <c r="F172" s="19">
        <v>1996</v>
      </c>
      <c r="G172" s="26"/>
    </row>
    <row r="173" spans="2:8" ht="29.25" customHeight="1" x14ac:dyDescent="0.2">
      <c r="B173" s="10" t="s">
        <v>24</v>
      </c>
      <c r="C173" s="21">
        <v>3925022</v>
      </c>
      <c r="D173" s="2">
        <v>3867315</v>
      </c>
      <c r="E173" s="2">
        <v>3900459</v>
      </c>
      <c r="F173" s="11">
        <v>3518351</v>
      </c>
      <c r="G173" s="28"/>
    </row>
    <row r="174" spans="2:8" ht="29.25" customHeight="1" x14ac:dyDescent="0.2">
      <c r="B174" s="12" t="s">
        <v>0</v>
      </c>
      <c r="C174" s="22">
        <v>91139000</v>
      </c>
      <c r="D174" s="8">
        <v>93821073</v>
      </c>
      <c r="E174" s="8">
        <v>95288214</v>
      </c>
      <c r="F174" s="13">
        <v>87993960</v>
      </c>
      <c r="G174" s="28"/>
    </row>
    <row r="175" spans="2:8" ht="29.25" customHeight="1" x14ac:dyDescent="0.2">
      <c r="B175" s="10" t="s">
        <v>25</v>
      </c>
      <c r="C175" s="23">
        <v>23.22</v>
      </c>
      <c r="D175" s="3">
        <v>24.26</v>
      </c>
      <c r="E175" s="3">
        <v>24.43</v>
      </c>
      <c r="F175" s="14">
        <v>25.01</v>
      </c>
    </row>
    <row r="176" spans="2:8" ht="29.25" customHeight="1" x14ac:dyDescent="0.2">
      <c r="B176" s="12" t="s">
        <v>26</v>
      </c>
      <c r="C176" s="22" t="s">
        <v>27</v>
      </c>
      <c r="D176" s="8" t="s">
        <v>27</v>
      </c>
      <c r="E176" s="8">
        <v>4903</v>
      </c>
      <c r="F176" s="13">
        <v>6735</v>
      </c>
    </row>
    <row r="177" spans="2:6" ht="29.25" customHeight="1" thickBot="1" x14ac:dyDescent="0.25">
      <c r="B177" s="15" t="s">
        <v>1</v>
      </c>
      <c r="C177" s="24">
        <v>22760</v>
      </c>
      <c r="D177" s="16">
        <v>22337</v>
      </c>
      <c r="E177" s="16">
        <v>21379</v>
      </c>
      <c r="F177" s="17">
        <v>19857</v>
      </c>
    </row>
    <row r="179" spans="2:6" ht="15" customHeight="1" x14ac:dyDescent="0.2">
      <c r="F179" s="26"/>
    </row>
    <row r="180" spans="2:6" ht="15" customHeight="1" x14ac:dyDescent="0.2">
      <c r="F180" s="28"/>
    </row>
    <row r="181" spans="2:6" ht="15" customHeight="1" x14ac:dyDescent="0.2">
      <c r="F181" s="28"/>
    </row>
  </sheetData>
  <mergeCells count="2">
    <mergeCell ref="B2:F2"/>
    <mergeCell ref="B52:F52"/>
  </mergeCells>
  <phoneticPr fontId="1" type="noConversion"/>
  <pageMargins left="0" right="0" top="0.98425196850393704" bottom="0.19685039370078741" header="0.39370078740157483" footer="0.51181102362204722"/>
  <pageSetup paperSize="9" scale="84" orientation="portrait" r:id="rId1"/>
  <headerFooter differentFirst="1">
    <oddHeader>&amp;L&amp;G</oddHeader>
    <firstHeader>&amp;L&amp;G</firstHeader>
  </headerFooter>
  <rowBreaks count="4" manualBreakCount="4">
    <brk id="37" max="5" man="1"/>
    <brk id="72" max="5" man="1"/>
    <brk id="107" max="5" man="1"/>
    <brk id="142" max="5" man="1"/>
  </rowBreaks>
  <customProperties>
    <customPr name="_pios_id" r:id="rId2"/>
  </customPropertie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2:U19"/>
  <sheetViews>
    <sheetView topLeftCell="A22" workbookViewId="0">
      <selection activeCell="U3" sqref="U3"/>
    </sheetView>
  </sheetViews>
  <sheetFormatPr defaultRowHeight="12.75" x14ac:dyDescent="0.2"/>
  <cols>
    <col min="19" max="19" width="8" customWidth="1"/>
  </cols>
  <sheetData>
    <row r="2" spans="18:21" x14ac:dyDescent="0.2">
      <c r="R2" s="29">
        <f>'Ukazatelé DPN'!C58/'Ukazatelé DPN'!C54</f>
        <v>2.0160077578020045E-3</v>
      </c>
      <c r="S2" s="29"/>
      <c r="T2" s="29"/>
      <c r="U2" s="29"/>
    </row>
    <row r="3" spans="18:21" x14ac:dyDescent="0.2">
      <c r="R3" s="29">
        <f>'Ukazatelé DPN'!C65/'Ukazatelé DPN'!C61</f>
        <v>1.8359370411206264E-3</v>
      </c>
      <c r="S3" s="29">
        <f>'Ukazatelé DPN'!D65/'Ukazatelé DPN'!D61</f>
        <v>2.2844945358560099E-3</v>
      </c>
      <c r="T3" s="29">
        <f>'Ukazatelé DPN'!E65/'Ukazatelé DPN'!E61</f>
        <v>2.7045708812089304E-3</v>
      </c>
      <c r="U3" s="29">
        <f>'Ukazatelé DPN'!F65/'Ukazatelé DPN'!F61</f>
        <v>2.7520994772816387E-3</v>
      </c>
    </row>
    <row r="4" spans="18:21" x14ac:dyDescent="0.2">
      <c r="R4" s="29">
        <f>'Ukazatelé DPN'!C72/'Ukazatelé DPN'!C68</f>
        <v>2.0086872637940733E-3</v>
      </c>
      <c r="S4" s="29">
        <f>'Ukazatelé DPN'!D72/'Ukazatelé DPN'!D68</f>
        <v>2.5156538417855411E-3</v>
      </c>
      <c r="T4" s="29">
        <f>'Ukazatelé DPN'!E72/'Ukazatelé DPN'!E68</f>
        <v>2.8932442706722183E-3</v>
      </c>
      <c r="U4" s="29">
        <f>'Ukazatelé DPN'!F72/'Ukazatelé DPN'!F68</f>
        <v>2.8027716165973647E-3</v>
      </c>
    </row>
    <row r="5" spans="18:21" x14ac:dyDescent="0.2">
      <c r="R5" s="29">
        <f>'Ukazatelé DPN'!C79/'Ukazatelé DPN'!C75</f>
        <v>2.3518187768323665E-3</v>
      </c>
      <c r="S5" s="29">
        <f>'Ukazatelé DPN'!D79/'Ukazatelé DPN'!D75</f>
        <v>2.7169131362046271E-3</v>
      </c>
      <c r="T5" s="29">
        <f>'Ukazatelé DPN'!E79/'Ukazatelé DPN'!E75</f>
        <v>3.0494703369703586E-3</v>
      </c>
      <c r="U5" s="29">
        <f>'Ukazatelé DPN'!F79/'Ukazatelé DPN'!F75</f>
        <v>2.9213586652356424E-3</v>
      </c>
    </row>
    <row r="6" spans="18:21" x14ac:dyDescent="0.2">
      <c r="R6" s="29">
        <f>'Ukazatelé DPN'!C86/'Ukazatelé DPN'!C82</f>
        <v>2.2171822479098331E-3</v>
      </c>
      <c r="S6" s="29">
        <f>'Ukazatelé DPN'!D86/'Ukazatelé DPN'!D82</f>
        <v>2.6461868124763319E-3</v>
      </c>
      <c r="T6" s="29">
        <f>'Ukazatelé DPN'!E86/'Ukazatelé DPN'!E82</f>
        <v>3.0999243559128461E-3</v>
      </c>
      <c r="U6" s="29">
        <f>'Ukazatelé DPN'!F86/'Ukazatelé DPN'!F82</f>
        <v>3.0835775263001394E-3</v>
      </c>
    </row>
    <row r="7" spans="18:21" x14ac:dyDescent="0.2">
      <c r="R7" s="29">
        <f>'Ukazatelé DPN'!C93/'Ukazatelé DPN'!C89</f>
        <v>2.7265821541732015E-3</v>
      </c>
      <c r="S7" s="29">
        <f>'Ukazatelé DPN'!D93/'Ukazatelé DPN'!D89</f>
        <v>2.8175514020961612E-3</v>
      </c>
      <c r="T7" s="29">
        <f>'Ukazatelé DPN'!E93/'Ukazatelé DPN'!E89</f>
        <v>2.6122247393680414E-3</v>
      </c>
      <c r="U7" s="29">
        <f>'Ukazatelé DPN'!F93/'Ukazatelé DPN'!F89</f>
        <v>3.4753065005654763E-3</v>
      </c>
    </row>
    <row r="8" spans="18:21" x14ac:dyDescent="0.2">
      <c r="R8" s="29">
        <f>'Ukazatelé DPN'!C100/'Ukazatelé DPN'!C96</f>
        <v>1.6941758665340255E-3</v>
      </c>
      <c r="S8" s="29">
        <f>'Ukazatelé DPN'!D100/'Ukazatelé DPN'!D96</f>
        <v>2.1895159288590218E-3</v>
      </c>
      <c r="T8" s="29">
        <f>'Ukazatelé DPN'!E100/'Ukazatelé DPN'!E96</f>
        <v>2.7413241744583461E-3</v>
      </c>
      <c r="U8" s="29">
        <f>'Ukazatelé DPN'!F100/'Ukazatelé DPN'!F96</f>
        <v>2.7598493915067181E-3</v>
      </c>
    </row>
    <row r="9" spans="18:21" x14ac:dyDescent="0.2">
      <c r="R9" s="29">
        <f>'Ukazatelé DPN'!C107/'Ukazatelé DPN'!C103</f>
        <v>2.7515042487695051E-3</v>
      </c>
      <c r="S9" s="29">
        <f>'Ukazatelé DPN'!D107/'Ukazatelé DPN'!D103</f>
        <v>3.2320424843280001E-3</v>
      </c>
      <c r="T9" s="29">
        <f>'Ukazatelé DPN'!E107/'Ukazatelé DPN'!E103</f>
        <v>3.6088223573335233E-3</v>
      </c>
      <c r="U9" s="29">
        <f>'Ukazatelé DPN'!F107/'Ukazatelé DPN'!F103</f>
        <v>3.4283133011796729E-3</v>
      </c>
    </row>
    <row r="10" spans="18:21" x14ac:dyDescent="0.2">
      <c r="R10" s="29">
        <f>'Ukazatelé DPN'!C114/'Ukazatelé DPN'!C110</f>
        <v>2.1963530535218955E-3</v>
      </c>
      <c r="S10" s="29">
        <f>'Ukazatelé DPN'!D114/'Ukazatelé DPN'!D110</f>
        <v>2.8482644697332632E-3</v>
      </c>
      <c r="T10" s="29">
        <f>'Ukazatelé DPN'!E114/'Ukazatelé DPN'!E110</f>
        <v>3.2473272905149753E-3</v>
      </c>
      <c r="U10" s="29">
        <f>'Ukazatelé DPN'!F114/'Ukazatelé DPN'!F110</f>
        <v>3.24116526505139E-3</v>
      </c>
    </row>
    <row r="11" spans="18:21" x14ac:dyDescent="0.2">
      <c r="R11" s="29">
        <f>'Ukazatelé DPN'!C121/'Ukazatelé DPN'!C117</f>
        <v>2.9707599214565273E-3</v>
      </c>
      <c r="S11" s="29">
        <f>'Ukazatelé DPN'!D121/'Ukazatelé DPN'!D117</f>
        <v>3.0969216681240148E-3</v>
      </c>
      <c r="T11" s="29">
        <f>'Ukazatelé DPN'!E121/'Ukazatelé DPN'!E117</f>
        <v>3.8694564425648223E-3</v>
      </c>
      <c r="U11" s="29">
        <f>'Ukazatelé DPN'!F121/'Ukazatelé DPN'!F117</f>
        <v>3.7427326670924372E-3</v>
      </c>
    </row>
    <row r="12" spans="18:21" x14ac:dyDescent="0.2">
      <c r="R12" s="29">
        <f>'Ukazatelé DPN'!C128/'Ukazatelé DPN'!C124</f>
        <v>1.5528669121514993E-3</v>
      </c>
      <c r="S12" s="29">
        <f>'Ukazatelé DPN'!D128/'Ukazatelé DPN'!D124</f>
        <v>2.0106562434747516E-3</v>
      </c>
      <c r="T12" s="29">
        <f>'Ukazatelé DPN'!E128/'Ukazatelé DPN'!E124</f>
        <v>2.7598968656271376E-3</v>
      </c>
      <c r="U12" s="29">
        <f>'Ukazatelé DPN'!F128/'Ukazatelé DPN'!F124</f>
        <v>2.6919805453947342E-3</v>
      </c>
    </row>
    <row r="13" spans="18:21" x14ac:dyDescent="0.2">
      <c r="R13" s="29">
        <f>'Ukazatelé DPN'!C135/'Ukazatelé DPN'!C131</f>
        <v>3.5791427908388224E-3</v>
      </c>
      <c r="S13" s="29">
        <f>'Ukazatelé DPN'!D135/'Ukazatelé DPN'!D131</f>
        <v>3.8017271631781138E-3</v>
      </c>
      <c r="T13" s="29">
        <f>'Ukazatelé DPN'!E135/'Ukazatelé DPN'!E131</f>
        <v>2.5177158804805012E-3</v>
      </c>
      <c r="U13" s="29">
        <f>'Ukazatelé DPN'!F135/'Ukazatelé DPN'!F131</f>
        <v>3.0806047356147764E-3</v>
      </c>
    </row>
    <row r="14" spans="18:21" x14ac:dyDescent="0.2">
      <c r="R14" s="29">
        <f>'Ukazatelé DPN'!C142/'Ukazatelé DPN'!C138</f>
        <v>2.629169195401313E-3</v>
      </c>
      <c r="S14" s="29">
        <f>'Ukazatelé DPN'!D142/'Ukazatelé DPN'!D138</f>
        <v>3.2085628481866892E-3</v>
      </c>
      <c r="T14" s="29">
        <f>'Ukazatelé DPN'!E142/'Ukazatelé DPN'!E138</f>
        <v>3.6605494859184733E-3</v>
      </c>
      <c r="U14" s="29">
        <f>'Ukazatelé DPN'!F142/'Ukazatelé DPN'!F138</f>
        <v>3.5990494209655797E-3</v>
      </c>
    </row>
    <row r="15" spans="18:21" x14ac:dyDescent="0.2">
      <c r="R15" s="29">
        <f>'Ukazatelé DPN'!C149/'Ukazatelé DPN'!C145</f>
        <v>2.379230075662259E-3</v>
      </c>
      <c r="S15" s="29">
        <f>'Ukazatelé DPN'!D149/'Ukazatelé DPN'!D145</f>
        <v>2.9570840165656924E-3</v>
      </c>
      <c r="T15" s="29">
        <f>'Ukazatelé DPN'!E149/'Ukazatelé DPN'!E145</f>
        <v>3.383965968891981E-3</v>
      </c>
      <c r="U15" s="29">
        <f>'Ukazatelé DPN'!F149/'Ukazatelé DPN'!F145</f>
        <v>3.3171199413572494E-3</v>
      </c>
    </row>
    <row r="16" spans="18:21" x14ac:dyDescent="0.2">
      <c r="R16" s="29">
        <f>'Ukazatelé DPN'!C156/'Ukazatelé DPN'!C152</f>
        <v>2.4829949504734041E-3</v>
      </c>
      <c r="S16" s="29">
        <f>'Ukazatelé DPN'!D156/'Ukazatelé DPN'!D152</f>
        <v>3.3092558725429061E-3</v>
      </c>
      <c r="T16" s="29">
        <f>'Ukazatelé DPN'!E156/'Ukazatelé DPN'!E152</f>
        <v>3.5940855750516616E-3</v>
      </c>
      <c r="U16" s="29">
        <f>'Ukazatelé DPN'!F156/'Ukazatelé DPN'!F152</f>
        <v>3.4741309727912063E-3</v>
      </c>
    </row>
    <row r="17" spans="18:21" x14ac:dyDescent="0.2">
      <c r="R17" s="29">
        <f>'Ukazatelé DPN'!C163/'Ukazatelé DPN'!C159</f>
        <v>3.1903921535060198E-3</v>
      </c>
      <c r="S17" s="29">
        <f>'Ukazatelé DPN'!D163/'Ukazatelé DPN'!D159</f>
        <v>3.6583951670423553E-3</v>
      </c>
      <c r="T17" s="29">
        <f>'Ukazatelé DPN'!E163/'Ukazatelé DPN'!E159</f>
        <v>3.1675796098845402E-3</v>
      </c>
      <c r="U17" s="29">
        <f>'Ukazatelé DPN'!F163/'Ukazatelé DPN'!F159</f>
        <v>3.8576824519320927E-3</v>
      </c>
    </row>
    <row r="18" spans="18:21" x14ac:dyDescent="0.2">
      <c r="R18" s="29">
        <f>'Ukazatelé DPN'!C170/'Ukazatelé DPN'!C166</f>
        <v>4.3608888172566307E-3</v>
      </c>
      <c r="S18" s="29">
        <f>'Ukazatelé DPN'!D170/'Ukazatelé DPN'!D166</f>
        <v>4.6253661452220875E-3</v>
      </c>
      <c r="T18" s="29">
        <f>'Ukazatelé DPN'!E170/'Ukazatelé DPN'!E166</f>
        <v>3.6647880948683831E-3</v>
      </c>
      <c r="U18" s="29">
        <f>'Ukazatelé DPN'!F170/'Ukazatelé DPN'!F166</f>
        <v>3.1672962984776488E-3</v>
      </c>
    </row>
    <row r="19" spans="18:21" x14ac:dyDescent="0.2">
      <c r="R19" s="29">
        <f>'Ukazatelé DPN'!C177/'Ukazatelé DPN'!C173</f>
        <v>5.7986936124179685E-3</v>
      </c>
      <c r="S19" s="29">
        <f>'Ukazatelé DPN'!D177/'Ukazatelé DPN'!D173</f>
        <v>5.7758418954752845E-3</v>
      </c>
      <c r="T19" s="29">
        <f>'Ukazatelé DPN'!E177/'Ukazatelé DPN'!E173</f>
        <v>5.4811497826281474E-3</v>
      </c>
      <c r="U19" s="29">
        <f>'Ukazatelé DPN'!F177/'Ukazatelé DPN'!F173</f>
        <v>5.6438371271086939E-3</v>
      </c>
    </row>
  </sheetData>
  <pageMargins left="0.7" right="0.7" top="0.78740157499999996" bottom="0.78740157499999996" header="0.3" footer="0.3"/>
  <customProperties>
    <customPr name="_pios_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Ukazatelé DPN</vt:lpstr>
      <vt:lpstr>Grafy</vt:lpstr>
      <vt:lpstr>'Ukazatelé DPN'!Oblast_tisku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Pospisilova</dc:creator>
  <cp:lastModifiedBy>Holická Michaela (ČSSZ 36)</cp:lastModifiedBy>
  <cp:lastPrinted>2026-04-23T14:14:05Z</cp:lastPrinted>
  <dcterms:created xsi:type="dcterms:W3CDTF">2004-04-26T06:13:05Z</dcterms:created>
  <dcterms:modified xsi:type="dcterms:W3CDTF">2026-04-23T14:29:28Z</dcterms:modified>
</cp:coreProperties>
</file>